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405" windowWidth="14805" windowHeight="7710"/>
  </bookViews>
  <sheets>
    <sheet name="Table1" sheetId="1" r:id="rId1"/>
  </sheets>
  <definedNames>
    <definedName name="_xlnm._FilterDatabase" localSheetId="0" hidden="1">Table1!$A$6:$F$964</definedName>
    <definedName name="_xlnm.Print_Titles" localSheetId="0">Table1!$6:$6</definedName>
    <definedName name="_xlnm.Print_Area" localSheetId="0">Table1!$A$1:$F$964</definedName>
  </definedNames>
  <calcPr calcId="145621"/>
</workbook>
</file>

<file path=xl/calcChain.xml><?xml version="1.0" encoding="utf-8"?>
<calcChain xmlns="http://schemas.openxmlformats.org/spreadsheetml/2006/main">
  <c r="F593" i="1" l="1"/>
  <c r="F592" i="1" s="1"/>
  <c r="F580" i="1"/>
  <c r="F579" i="1" s="1"/>
  <c r="F961" i="1"/>
  <c r="F960" i="1" s="1"/>
  <c r="F959" i="1" s="1"/>
  <c r="F958" i="1" s="1"/>
  <c r="F955" i="1"/>
  <c r="F951" i="1"/>
  <c r="F948" i="1"/>
  <c r="F946" i="1"/>
  <c r="F939" i="1"/>
  <c r="F938" i="1" s="1"/>
  <c r="F936" i="1"/>
  <c r="F934" i="1"/>
  <c r="F929" i="1"/>
  <c r="F926" i="1"/>
  <c r="F925" i="1" s="1"/>
  <c r="F923" i="1"/>
  <c r="F921" i="1"/>
  <c r="F918" i="1"/>
  <c r="F916" i="1"/>
  <c r="F914" i="1"/>
  <c r="F908" i="1"/>
  <c r="F907" i="1" s="1"/>
  <c r="F903" i="1"/>
  <c r="F899" i="1"/>
  <c r="F898" i="1" s="1"/>
  <c r="F897" i="1" s="1"/>
  <c r="F892" i="1"/>
  <c r="F891" i="1" s="1"/>
  <c r="F889" i="1"/>
  <c r="F888" i="1" s="1"/>
  <c r="F884" i="1"/>
  <c r="F883" i="1" s="1"/>
  <c r="F881" i="1"/>
  <c r="F871" i="1"/>
  <c r="F870" i="1" s="1"/>
  <c r="F869" i="1" s="1"/>
  <c r="F868" i="1" s="1"/>
  <c r="F866" i="1"/>
  <c r="F865" i="1" s="1"/>
  <c r="F862" i="1"/>
  <c r="F861" i="1" s="1"/>
  <c r="F859" i="1"/>
  <c r="F857" i="1"/>
  <c r="F853" i="1"/>
  <c r="F846" i="1"/>
  <c r="F843" i="1"/>
  <c r="F842" i="1" s="1"/>
  <c r="F839" i="1"/>
  <c r="F834" i="1"/>
  <c r="F826" i="1"/>
  <c r="F825" i="1" s="1"/>
  <c r="F824" i="1" s="1"/>
  <c r="F822" i="1"/>
  <c r="F820" i="1"/>
  <c r="F816" i="1"/>
  <c r="F815" i="1" s="1"/>
  <c r="F814" i="1" s="1"/>
  <c r="F812" i="1"/>
  <c r="F809" i="1"/>
  <c r="F807" i="1"/>
  <c r="F802" i="1"/>
  <c r="F798" i="1"/>
  <c r="F797" i="1" s="1"/>
  <c r="F796" i="1" s="1"/>
  <c r="F793" i="1"/>
  <c r="F786" i="1"/>
  <c r="F785" i="1" s="1"/>
  <c r="F784" i="1" s="1"/>
  <c r="F782" i="1"/>
  <c r="F779" i="1"/>
  <c r="F778" i="1" s="1"/>
  <c r="F774" i="1"/>
  <c r="F773" i="1" s="1"/>
  <c r="F762" i="1"/>
  <c r="F761" i="1" s="1"/>
  <c r="F766" i="1"/>
  <c r="F765" i="1" s="1"/>
  <c r="F764" i="1" s="1"/>
  <c r="F758" i="1"/>
  <c r="F757" i="1" s="1"/>
  <c r="F751" i="1"/>
  <c r="F747" i="1"/>
  <c r="F746" i="1" s="1"/>
  <c r="F744" i="1"/>
  <c r="F743" i="1" s="1"/>
  <c r="F738" i="1"/>
  <c r="F737" i="1" s="1"/>
  <c r="F732" i="1"/>
  <c r="F729" i="1"/>
  <c r="F726" i="1"/>
  <c r="F724" i="1"/>
  <c r="F721" i="1"/>
  <c r="F719" i="1"/>
  <c r="F713" i="1"/>
  <c r="F707" i="1"/>
  <c r="F704" i="1"/>
  <c r="F703" i="1" s="1"/>
  <c r="F699" i="1"/>
  <c r="F697" i="1"/>
  <c r="F692" i="1"/>
  <c r="F694" i="1"/>
  <c r="F686" i="1"/>
  <c r="F685" i="1" s="1"/>
  <c r="F683" i="1"/>
  <c r="F680" i="1"/>
  <c r="F677" i="1"/>
  <c r="F675" i="1"/>
  <c r="F672" i="1"/>
  <c r="F670" i="1"/>
  <c r="F665" i="1"/>
  <c r="F662" i="1"/>
  <c r="F660" i="1"/>
  <c r="F657" i="1"/>
  <c r="F655" i="1"/>
  <c r="F649" i="1"/>
  <c r="F648" i="1" s="1"/>
  <c r="F647" i="1" s="1"/>
  <c r="F645" i="1"/>
  <c r="F641" i="1"/>
  <c r="F640" i="1" s="1"/>
  <c r="F637" i="1"/>
  <c r="F636" i="1" s="1"/>
  <c r="F633" i="1"/>
  <c r="F630" i="1"/>
  <c r="F627" i="1"/>
  <c r="F625" i="1"/>
  <c r="F622" i="1"/>
  <c r="F619" i="1"/>
  <c r="F616" i="1"/>
  <c r="F611" i="1"/>
  <c r="F613" i="1"/>
  <c r="F606" i="1"/>
  <c r="F604" i="1"/>
  <c r="F600" i="1"/>
  <c r="F599" i="1" s="1"/>
  <c r="F597" i="1"/>
  <c r="F590" i="1"/>
  <c r="F588" i="1"/>
  <c r="F584" i="1"/>
  <c r="F577" i="1"/>
  <c r="F576" i="1" s="1"/>
  <c r="F574" i="1"/>
  <c r="F573" i="1" s="1"/>
  <c r="F570" i="1"/>
  <c r="F569" i="1" s="1"/>
  <c r="F567" i="1"/>
  <c r="F566" i="1" s="1"/>
  <c r="F564" i="1"/>
  <c r="F562" i="1"/>
  <c r="F559" i="1"/>
  <c r="F557" i="1"/>
  <c r="F553" i="1"/>
  <c r="F552" i="1" s="1"/>
  <c r="F545" i="1"/>
  <c r="F544" i="1" s="1"/>
  <c r="F950" i="1" l="1"/>
  <c r="F819" i="1"/>
  <c r="F818" i="1" s="1"/>
  <c r="F856" i="1"/>
  <c r="F855" i="1" s="1"/>
  <c r="F945" i="1"/>
  <c r="F664" i="1"/>
  <c r="F781" i="1"/>
  <c r="F792" i="1"/>
  <c r="F791" i="1" s="1"/>
  <c r="F790" i="1" s="1"/>
  <c r="F902" i="1"/>
  <c r="F901" i="1" s="1"/>
  <c r="F556" i="1"/>
  <c r="F583" i="1"/>
  <c r="F582" i="1" s="1"/>
  <c r="F587" i="1"/>
  <c r="F586" i="1" s="1"/>
  <c r="F551" i="1"/>
  <c r="F596" i="1"/>
  <c r="F603" i="1"/>
  <c r="F624" i="1"/>
  <c r="F654" i="1"/>
  <c r="F712" i="1"/>
  <c r="F731" i="1"/>
  <c r="F615" i="1"/>
  <c r="F621" i="1"/>
  <c r="F639" i="1"/>
  <c r="F679" i="1"/>
  <c r="F696" i="1"/>
  <c r="F728" i="1"/>
  <c r="F644" i="1"/>
  <c r="F669" i="1"/>
  <c r="F756" i="1"/>
  <c r="F760" i="1"/>
  <c r="F906" i="1"/>
  <c r="F561" i="1"/>
  <c r="F718" i="1"/>
  <c r="F736" i="1"/>
  <c r="F750" i="1"/>
  <c r="F864" i="1"/>
  <c r="F543" i="1"/>
  <c r="F659" i="1"/>
  <c r="F691" i="1"/>
  <c r="F706" i="1"/>
  <c r="F610" i="1"/>
  <c r="F629" i="1"/>
  <c r="F635" i="1"/>
  <c r="F674" i="1"/>
  <c r="F682" i="1"/>
  <c r="F723" i="1"/>
  <c r="F811" i="1"/>
  <c r="F852" i="1"/>
  <c r="F806" i="1"/>
  <c r="F833" i="1"/>
  <c r="F838" i="1"/>
  <c r="F845" i="1"/>
  <c r="F878" i="1"/>
  <c r="F928" i="1"/>
  <c r="F801" i="1"/>
  <c r="F887" i="1"/>
  <c r="F742" i="1"/>
  <c r="F772" i="1"/>
  <c r="F572" i="1"/>
  <c r="F913" i="1"/>
  <c r="F539" i="1"/>
  <c r="F536" i="1"/>
  <c r="F532" i="1"/>
  <c r="F531" i="1" s="1"/>
  <c r="F530" i="1" s="1"/>
  <c r="F528" i="1"/>
  <c r="F527" i="1" s="1"/>
  <c r="F526" i="1" s="1"/>
  <c r="F524" i="1"/>
  <c r="F523" i="1" s="1"/>
  <c r="F520" i="1"/>
  <c r="F517" i="1"/>
  <c r="F514" i="1"/>
  <c r="F513" i="1" s="1"/>
  <c r="F509" i="1"/>
  <c r="F506" i="1"/>
  <c r="F505" i="1" s="1"/>
  <c r="F501" i="1"/>
  <c r="F500" i="1" s="1"/>
  <c r="F498" i="1"/>
  <c r="F494" i="1"/>
  <c r="F491" i="1"/>
  <c r="F487" i="1"/>
  <c r="F484" i="1"/>
  <c r="F479" i="1"/>
  <c r="F478" i="1" s="1"/>
  <c r="F476" i="1"/>
  <c r="F470" i="1"/>
  <c r="F466" i="1"/>
  <c r="F462" i="1"/>
  <c r="F461" i="1" s="1"/>
  <c r="F460" i="1" s="1"/>
  <c r="F458" i="1"/>
  <c r="F452" i="1"/>
  <c r="F451" i="1" s="1"/>
  <c r="F446" i="1"/>
  <c r="F442" i="1"/>
  <c r="F438" i="1"/>
  <c r="F435" i="1"/>
  <c r="F430" i="1"/>
  <c r="F425" i="1"/>
  <c r="F422" i="1"/>
  <c r="F420" i="1"/>
  <c r="F417" i="1"/>
  <c r="F415" i="1"/>
  <c r="F409" i="1"/>
  <c r="F407" i="1"/>
  <c r="F401" i="1"/>
  <c r="F397" i="1"/>
  <c r="F393" i="1"/>
  <c r="F389" i="1"/>
  <c r="F388" i="1" s="1"/>
  <c r="F387" i="1" s="1"/>
  <c r="F382" i="1"/>
  <c r="F379" i="1"/>
  <c r="F377" i="1"/>
  <c r="F374" i="1"/>
  <c r="F372" i="1"/>
  <c r="F366" i="1"/>
  <c r="F363" i="1"/>
  <c r="F361" i="1"/>
  <c r="F358" i="1"/>
  <c r="F356" i="1"/>
  <c r="F351" i="1"/>
  <c r="F346" i="1"/>
  <c r="F342" i="1"/>
  <c r="F339" i="1"/>
  <c r="F337" i="1"/>
  <c r="F334" i="1"/>
  <c r="F332" i="1"/>
  <c r="F324" i="1"/>
  <c r="F318" i="1"/>
  <c r="F314" i="1"/>
  <c r="F311" i="1"/>
  <c r="F307" i="1"/>
  <c r="F304" i="1"/>
  <c r="F298" i="1"/>
  <c r="F294" i="1"/>
  <c r="F293" i="1" s="1"/>
  <c r="F292" i="1" s="1"/>
  <c r="F290" i="1"/>
  <c r="F287" i="1"/>
  <c r="F283" i="1"/>
  <c r="F279" i="1"/>
  <c r="F275" i="1"/>
  <c r="F270" i="1"/>
  <c r="F266" i="1"/>
  <c r="F262" i="1"/>
  <c r="F258" i="1"/>
  <c r="F254" i="1"/>
  <c r="F249" i="1"/>
  <c r="F245" i="1"/>
  <c r="F241" i="1"/>
  <c r="F239" i="1"/>
  <c r="F235" i="1"/>
  <c r="F229" i="1"/>
  <c r="F225" i="1"/>
  <c r="F220" i="1"/>
  <c r="F218" i="1"/>
  <c r="F215" i="1"/>
  <c r="F212" i="1"/>
  <c r="F209" i="1"/>
  <c r="F204" i="1"/>
  <c r="F202" i="1"/>
  <c r="F197" i="1"/>
  <c r="F194" i="1"/>
  <c r="F188" i="1"/>
  <c r="F184" i="1"/>
  <c r="F180" i="1"/>
  <c r="F176" i="1"/>
  <c r="F172" i="1"/>
  <c r="F169" i="1"/>
  <c r="F166" i="1"/>
  <c r="F161" i="1"/>
  <c r="F156" i="1"/>
  <c r="F152" i="1"/>
  <c r="F148" i="1"/>
  <c r="F143" i="1"/>
  <c r="F138" i="1"/>
  <c r="F136" i="1"/>
  <c r="F133" i="1"/>
  <c r="F131" i="1"/>
  <c r="F125" i="1"/>
  <c r="F121" i="1"/>
  <c r="F117" i="1"/>
  <c r="F113" i="1"/>
  <c r="F109" i="1"/>
  <c r="F104" i="1"/>
  <c r="F100" i="1"/>
  <c r="F96" i="1"/>
  <c r="F91" i="1"/>
  <c r="F90" i="1" s="1"/>
  <c r="F89" i="1" s="1"/>
  <c r="F87" i="1"/>
  <c r="F84" i="1"/>
  <c r="F81" i="1"/>
  <c r="F77" i="1"/>
  <c r="F72" i="1"/>
  <c r="F67" i="1"/>
  <c r="F63" i="1"/>
  <c r="F59" i="1"/>
  <c r="F55" i="1"/>
  <c r="F54" i="1" s="1"/>
  <c r="F48" i="1"/>
  <c r="F43" i="1"/>
  <c r="F39" i="1"/>
  <c r="F35" i="1"/>
  <c r="F30" i="1"/>
  <c r="F29" i="1" s="1"/>
  <c r="F27" i="1"/>
  <c r="F23" i="1"/>
  <c r="F17" i="1"/>
  <c r="F12" i="1"/>
  <c r="F14" i="1"/>
  <c r="F944" i="1" l="1"/>
  <c r="F943" i="1" s="1"/>
  <c r="F942" i="1" s="1"/>
  <c r="F668" i="1"/>
  <c r="F667" i="1" s="1"/>
  <c r="F896" i="1"/>
  <c r="F777" i="1"/>
  <c r="F702" i="1"/>
  <c r="F701" i="1" s="1"/>
  <c r="F86" i="1"/>
  <c r="F42" i="1"/>
  <c r="F62" i="1"/>
  <c r="F22" i="1"/>
  <c r="F38" i="1"/>
  <c r="F58" i="1"/>
  <c r="F76" i="1"/>
  <c r="F108" i="1"/>
  <c r="F124" i="1"/>
  <c r="F155" i="1"/>
  <c r="F187" i="1"/>
  <c r="F234" i="1"/>
  <c r="F248" i="1"/>
  <c r="F265" i="1"/>
  <c r="F282" i="1"/>
  <c r="F297" i="1"/>
  <c r="F313" i="1"/>
  <c r="F345" i="1"/>
  <c r="F419" i="1"/>
  <c r="F441" i="1"/>
  <c r="F445" i="1"/>
  <c r="F457" i="1"/>
  <c r="F475" i="1"/>
  <c r="F486" i="1"/>
  <c r="F690" i="1"/>
  <c r="F771" i="1"/>
  <c r="F800" i="1"/>
  <c r="F542" i="1"/>
  <c r="F755" i="1"/>
  <c r="F34" i="1"/>
  <c r="F71" i="1"/>
  <c r="F103" i="1"/>
  <c r="F120" i="1"/>
  <c r="F151" i="1"/>
  <c r="F183" i="1"/>
  <c r="F228" i="1"/>
  <c r="F244" i="1"/>
  <c r="F261" i="1"/>
  <c r="F278" i="1"/>
  <c r="F310" i="1"/>
  <c r="F341" i="1"/>
  <c r="F400" i="1"/>
  <c r="F429" i="1"/>
  <c r="F437" i="1"/>
  <c r="F469" i="1"/>
  <c r="F483" i="1"/>
  <c r="F877" i="1"/>
  <c r="F837" i="1"/>
  <c r="F735" i="1"/>
  <c r="F595" i="1"/>
  <c r="F47" i="1"/>
  <c r="F66" i="1"/>
  <c r="F83" i="1"/>
  <c r="F99" i="1"/>
  <c r="F116" i="1"/>
  <c r="F147" i="1"/>
  <c r="F165" i="1"/>
  <c r="F179" i="1"/>
  <c r="F196" i="1"/>
  <c r="F211" i="1"/>
  <c r="F224" i="1"/>
  <c r="F257" i="1"/>
  <c r="F274" i="1"/>
  <c r="F289" i="1"/>
  <c r="F306" i="1"/>
  <c r="F323" i="1"/>
  <c r="F396" i="1"/>
  <c r="F424" i="1"/>
  <c r="F434" i="1"/>
  <c r="F465" i="1"/>
  <c r="F497" i="1"/>
  <c r="F508" i="1"/>
  <c r="F912" i="1"/>
  <c r="F886" i="1"/>
  <c r="F832" i="1"/>
  <c r="F609" i="1"/>
  <c r="F905" i="1"/>
  <c r="F16" i="1"/>
  <c r="F26" i="1"/>
  <c r="F80" i="1"/>
  <c r="F95" i="1"/>
  <c r="F112" i="1"/>
  <c r="F142" i="1"/>
  <c r="F160" i="1"/>
  <c r="F175" i="1"/>
  <c r="F193" i="1"/>
  <c r="F208" i="1"/>
  <c r="F253" i="1"/>
  <c r="F269" i="1"/>
  <c r="F286" i="1"/>
  <c r="F303" i="1"/>
  <c r="F317" i="1"/>
  <c r="F350" i="1"/>
  <c r="F392" i="1"/>
  <c r="F450" i="1"/>
  <c r="F490" i="1"/>
  <c r="F493" i="1"/>
  <c r="F522" i="1"/>
  <c r="F841" i="1"/>
  <c r="F805" i="1"/>
  <c r="F851" i="1"/>
  <c r="F749" i="1"/>
  <c r="F717" i="1"/>
  <c r="F643" i="1"/>
  <c r="F711" i="1"/>
  <c r="F653" i="1"/>
  <c r="F602" i="1"/>
  <c r="F555" i="1"/>
  <c r="F535" i="1"/>
  <c r="F516" i="1"/>
  <c r="F414" i="1"/>
  <c r="F406" i="1"/>
  <c r="F336" i="1"/>
  <c r="F371" i="1"/>
  <c r="F355" i="1"/>
  <c r="F376" i="1"/>
  <c r="F331" i="1"/>
  <c r="F360" i="1"/>
  <c r="F135" i="1"/>
  <c r="F168" i="1"/>
  <c r="F238" i="1"/>
  <c r="F11" i="1"/>
  <c r="F130" i="1"/>
  <c r="F201" i="1"/>
  <c r="F214" i="1"/>
  <c r="F776" i="1" l="1"/>
  <c r="F70" i="1"/>
  <c r="F243" i="1"/>
  <c r="F309" i="1"/>
  <c r="F474" i="1"/>
  <c r="F46" i="1"/>
  <c r="F496" i="1"/>
  <c r="F192" i="1"/>
  <c r="F191" i="1" s="1"/>
  <c r="F482" i="1"/>
  <c r="F433" i="1"/>
  <c r="F79" i="1"/>
  <c r="F25" i="1"/>
  <c r="F413" i="1"/>
  <c r="F412" i="1" s="1"/>
  <c r="F207" i="1"/>
  <c r="F233" i="1"/>
  <c r="F405" i="1"/>
  <c r="F285" i="1"/>
  <c r="F302" i="1"/>
  <c r="F200" i="1"/>
  <c r="F10" i="1"/>
  <c r="F330" i="1"/>
  <c r="F504" i="1"/>
  <c r="F489" i="1"/>
  <c r="F512" i="1"/>
  <c r="F710" i="1"/>
  <c r="F716" i="1"/>
  <c r="F850" i="1"/>
  <c r="F391" i="1"/>
  <c r="F174" i="1"/>
  <c r="F141" i="1"/>
  <c r="F94" i="1"/>
  <c r="F178" i="1"/>
  <c r="F146" i="1"/>
  <c r="F876" i="1"/>
  <c r="F689" i="1"/>
  <c r="F296" i="1"/>
  <c r="F264" i="1"/>
  <c r="F186" i="1"/>
  <c r="F107" i="1"/>
  <c r="F57" i="1"/>
  <c r="F21" i="1"/>
  <c r="F164" i="1"/>
  <c r="F550" i="1"/>
  <c r="F316" i="1"/>
  <c r="F252" i="1"/>
  <c r="F608" i="1"/>
  <c r="F395" i="1"/>
  <c r="F273" i="1"/>
  <c r="F98" i="1"/>
  <c r="F65" i="1"/>
  <c r="F734" i="1"/>
  <c r="F468" i="1"/>
  <c r="F428" i="1"/>
  <c r="F277" i="1"/>
  <c r="F182" i="1"/>
  <c r="F119" i="1"/>
  <c r="F541" i="1"/>
  <c r="F41" i="1"/>
  <c r="F534" i="1"/>
  <c r="F652" i="1"/>
  <c r="F741" i="1"/>
  <c r="F804" i="1"/>
  <c r="F449" i="1"/>
  <c r="F349" i="1"/>
  <c r="F159" i="1"/>
  <c r="F111" i="1"/>
  <c r="F911" i="1"/>
  <c r="F464" i="1"/>
  <c r="F223" i="1"/>
  <c r="F836" i="1"/>
  <c r="F795" i="1"/>
  <c r="F444" i="1"/>
  <c r="F281" i="1"/>
  <c r="F123" i="1"/>
  <c r="F37" i="1"/>
  <c r="F268" i="1"/>
  <c r="F831" i="1"/>
  <c r="F322" i="1"/>
  <c r="F256" i="1"/>
  <c r="F115" i="1"/>
  <c r="F895" i="1"/>
  <c r="F399" i="1"/>
  <c r="F260" i="1"/>
  <c r="F227" i="1"/>
  <c r="F150" i="1"/>
  <c r="F102" i="1"/>
  <c r="F33" i="1"/>
  <c r="F754" i="1"/>
  <c r="F456" i="1"/>
  <c r="F440" i="1"/>
  <c r="F344" i="1"/>
  <c r="F154" i="1"/>
  <c r="F61" i="1"/>
  <c r="F354" i="1"/>
  <c r="F129" i="1"/>
  <c r="F473" i="1" l="1"/>
  <c r="F770" i="1"/>
  <c r="F481" i="1"/>
  <c r="F232" i="1"/>
  <c r="F688" i="1"/>
  <c r="F651" i="1"/>
  <c r="F45" i="1"/>
  <c r="F301" i="1"/>
  <c r="F432" i="1"/>
  <c r="F20" i="1"/>
  <c r="F830" i="1"/>
  <c r="F163" i="1"/>
  <c r="F128" i="1"/>
  <c r="F353" i="1"/>
  <c r="F789" i="1"/>
  <c r="F427" i="1"/>
  <c r="F448" i="1"/>
  <c r="F549" i="1"/>
  <c r="F875" i="1"/>
  <c r="F251" i="1"/>
  <c r="F140" i="1"/>
  <c r="F715" i="1"/>
  <c r="F9" i="1"/>
  <c r="F272" i="1"/>
  <c r="F740" i="1"/>
  <c r="F503" i="1"/>
  <c r="F455" i="1"/>
  <c r="F32" i="1"/>
  <c r="F348" i="1"/>
  <c r="F511" i="1"/>
  <c r="F321" i="1"/>
  <c r="F849" i="1"/>
  <c r="F709" i="1"/>
  <c r="F329" i="1"/>
  <c r="F199" i="1"/>
  <c r="F404" i="1"/>
  <c r="F206" i="1"/>
  <c r="F769" i="1" l="1"/>
  <c r="F300" i="1"/>
  <c r="F548" i="1"/>
  <c r="F8" i="1"/>
  <c r="F454" i="1"/>
  <c r="F403" i="1"/>
  <c r="F127" i="1"/>
  <c r="F829" i="1"/>
  <c r="F411" i="1"/>
  <c r="F190" i="1"/>
  <c r="F320" i="1"/>
  <c r="F472" i="1"/>
  <c r="F231" i="1"/>
  <c r="F328" i="1"/>
  <c r="F7" i="1" l="1"/>
  <c r="F327" i="1"/>
  <c r="F964" i="1" l="1"/>
</calcChain>
</file>

<file path=xl/sharedStrings.xml><?xml version="1.0" encoding="utf-8"?>
<sst xmlns="http://schemas.openxmlformats.org/spreadsheetml/2006/main" count="4796" uniqueCount="430">
  <si>
    <t/>
  </si>
  <si>
    <t>Наименование</t>
  </si>
  <si>
    <t>ЦСР</t>
  </si>
  <si>
    <t>ВР</t>
  </si>
  <si>
    <t>Рз</t>
  </si>
  <si>
    <t>ПР</t>
  </si>
  <si>
    <t>Кассовое исполнение, тыс. руб.</t>
  </si>
  <si>
    <t>1</t>
  </si>
  <si>
    <t>2</t>
  </si>
  <si>
    <t>3</t>
  </si>
  <si>
    <t>4</t>
  </si>
  <si>
    <t>5</t>
  </si>
  <si>
    <t>Муниципальная программа "Развитие социальной сферы муниципального образования "Город Архангельск"</t>
  </si>
  <si>
    <t>10</t>
  </si>
  <si>
    <t>Ведомственная целевая программа "Развитие образования на территории муниципального образования "Город Архангельск"</t>
  </si>
  <si>
    <t>101</t>
  </si>
  <si>
    <t>Содержание и обеспечение деятельности органов местного самоуправления (муниципальных органов)</t>
  </si>
  <si>
    <t>10101</t>
  </si>
  <si>
    <t>Центральный аппарат</t>
  </si>
  <si>
    <t>1010100004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</si>
  <si>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</si>
  <si>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</si>
  <si>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Образование</t>
  </si>
  <si>
    <t>07</t>
  </si>
  <si>
    <t>Другие вопросы в области образования</t>
  </si>
  <si>
    <t>09</t>
  </si>
  <si>
    <t>Социальная политика</t>
  </si>
  <si>
    <t>Охрана семьи и детства</t>
  </si>
  <si>
    <t>04</t>
  </si>
  <si>
    <t>Закупка товаров, работ и услуг для обеспечения государственных (муниципальных) нужд</t>
  </si>
  <si>
    <t>200</t>
  </si>
  <si>
    <t>Профессиональная подготовка, переподготовка и повышение квалификации</t>
  </si>
  <si>
    <t>05</t>
  </si>
  <si>
    <t>Публичные нормативные обязательства</t>
  </si>
  <si>
    <t>10102</t>
  </si>
  <si>
    <t>Премия Главы муниципального образования "Город Архангельск" лучшим педагогическим работникам муниципальных  учреждений муниципального образования "Город Архангельск", находящихся в ведении департамента образования Администрации муниципального образования "Город Архангельск"</t>
  </si>
  <si>
    <t>1010200026</t>
  </si>
  <si>
    <t>Социальное обеспечение и иные выплаты населению</t>
  </si>
  <si>
    <t>300</t>
  </si>
  <si>
    <t>Компенсация родительской платы за присмотр и уход за ребенком в образовательных организациях, реализующих образовательную программу дошкольного образования</t>
  </si>
  <si>
    <t>1010278650</t>
  </si>
  <si>
    <t>Иные бюджетные ассигнования</t>
  </si>
  <si>
    <t>800</t>
  </si>
  <si>
    <t>Реализация инициатив проекта "Бюджет твоих возможностей"</t>
  </si>
  <si>
    <t>10105</t>
  </si>
  <si>
    <t>Инициатива "Благоустройство и модернизация футбольного поля"</t>
  </si>
  <si>
    <t>1010500051</t>
  </si>
  <si>
    <t>Предоставление субсидий бюджетным, автономным учреждениям и иным некоммерческим организациям</t>
  </si>
  <si>
    <t>600</t>
  </si>
  <si>
    <t>Общее образование</t>
  </si>
  <si>
    <t>02</t>
  </si>
  <si>
    <t>Инициатива "Школьный автогородок"</t>
  </si>
  <si>
    <t>1010500052</t>
  </si>
  <si>
    <t>Инициатива "Выходной с папой"</t>
  </si>
  <si>
    <t>1010500053</t>
  </si>
  <si>
    <t>Другие направления расходов</t>
  </si>
  <si>
    <t>10199</t>
  </si>
  <si>
    <t>Прочие расходы</t>
  </si>
  <si>
    <t>1019900099</t>
  </si>
  <si>
    <t>Дошкольное образование</t>
  </si>
  <si>
    <t>01</t>
  </si>
  <si>
    <t>Дополнительное образование детей</t>
  </si>
  <si>
    <t>03</t>
  </si>
  <si>
    <t>Молодежная политика</t>
  </si>
  <si>
    <t>Частичное возмещение расходов по предоставлению мер социальной поддержки квалифицированных специалистов учреждений культуры и образовательных организаций (кроме педагогических работников), финансируемых из местных бюджетов, проживающих и работающих в сельских населенных пунктах, рабочих поселках (поселках городского типа)</t>
  </si>
  <si>
    <t>1019978240</t>
  </si>
  <si>
    <t>Осуществление государственных полномочий по финансовому обеспечению оплаты набора продуктов питания в оздоровительных лагерях с дневным пребыванием детей</t>
  </si>
  <si>
    <t>1019978320</t>
  </si>
  <si>
    <t>Возмещение расходов, связанных с реализацией мер социальной поддержки по предоставлению компенсации расходов на оплату жилых помещений, отопления и освещения педагогическим работникам образовательных организаций в сельских населенных пунктах, рабочих поселках (поселках городского типа)</t>
  </si>
  <si>
    <t>1019978390</t>
  </si>
  <si>
    <t>Реализация образовательных программ</t>
  </si>
  <si>
    <t>1019978620</t>
  </si>
  <si>
    <t>1019978650</t>
  </si>
  <si>
    <t>Мероприятия по созданию в дошкольных образовательных, общеобразовательных организациях, организациях дополнительного образования детей, условий для получения детьми-инвалидами качественного образования, осуществляемые в рамках государственной программы Архангельской области "Развитие образования и науки Архангельской области (2013-2020 годы)"</t>
  </si>
  <si>
    <t>10199L0271</t>
  </si>
  <si>
    <t>Установка ограждений территории муниципальных образовательных организаций</t>
  </si>
  <si>
    <t>10199S6720</t>
  </si>
  <si>
    <t>Укрепление материально-технической базы муниципальных дошкольных образовательных организаций</t>
  </si>
  <si>
    <t>10199S6830</t>
  </si>
  <si>
    <t>Установка и обслуживание систем видеонаблюдения в муниципальных образовательных организациях</t>
  </si>
  <si>
    <t>10199S6840</t>
  </si>
  <si>
    <t>Укрепление материально-технической базы базовых школ Российской академии наук</t>
  </si>
  <si>
    <t>10199S6940</t>
  </si>
  <si>
    <t>Оснащение образовательных организаций Архангельской области специальными транспортными средствами для перевозки детей</t>
  </si>
  <si>
    <t>10199S8170</t>
  </si>
  <si>
    <t>Капитальный ремонт муниципальных дошкольных образовательных организаций</t>
  </si>
  <si>
    <t>10199S8260</t>
  </si>
  <si>
    <t>Мероприятия по развитию физической культуры и спорта в муниципальных образованиях</t>
  </si>
  <si>
    <t>10199S8520</t>
  </si>
  <si>
    <t>Мероприятия по реализации молодежной политики в муниципальных образованиях</t>
  </si>
  <si>
    <t>10199S8530</t>
  </si>
  <si>
    <t>Ведомственная целевая программа "Культура и молодежная политика муниципального образования "Город Архангельск"</t>
  </si>
  <si>
    <t>102</t>
  </si>
  <si>
    <t>10201</t>
  </si>
  <si>
    <t>1020100004</t>
  </si>
  <si>
    <t>Культура, кинематография</t>
  </si>
  <si>
    <t>08</t>
  </si>
  <si>
    <t>Другие вопросы в области культуры, кинематографии</t>
  </si>
  <si>
    <t>10202</t>
  </si>
  <si>
    <t>Премия Главы муниципального образования "Город Архангельск" учащимся муниципальных образовательных учреждений муниципального образования "Город Архангельск", находящихся в ведении управления культуры и молодежной политики Администрации муниципального образования "Город Архангельск"</t>
  </si>
  <si>
    <t>1020200020</t>
  </si>
  <si>
    <t>Премия Главы муниципального образования "Город Архангельск" лучшим руководителям и работникам муниципальных учреждений муниципального образования "Город Архангельск", находящихся в ведении управления культуры и молодежной политики Администрации муниципального образования "Город Архангельск"</t>
  </si>
  <si>
    <t>1020200021</t>
  </si>
  <si>
    <t>Премия имени М.В. Ломоносова Администрации муниципального образования "Город Архангельск"</t>
  </si>
  <si>
    <t>1020200027</t>
  </si>
  <si>
    <t>Премия Администрации муниципального образования "Город Архангельск" лучшим педагогическим работникам муниципальных образовательных учреждений муниципального образования "Город Архангельск", находящихся в ведении управления культуры и молодежной политики Администрации муниципального образования "Город Архангельск"</t>
  </si>
  <si>
    <t>1020200032</t>
  </si>
  <si>
    <t>Премия Главы муниципального образования "Город Архангельск" лауреатам ежегодного фестиваля творческой молодежи городов воинской славы и городов-героев России "Помним. Гордимся. Верим"</t>
  </si>
  <si>
    <t>1020200033</t>
  </si>
  <si>
    <t>10299</t>
  </si>
  <si>
    <t>1029900099</t>
  </si>
  <si>
    <t>Культура</t>
  </si>
  <si>
    <t>Комплектование книжных фондов библиотек муниципальных образований Архангельской области и подписка на периодическую печать</t>
  </si>
  <si>
    <t>10299S6820</t>
  </si>
  <si>
    <t>Общественно значимые культурные мероприятия в рамках проекта "ЛЮБО-ДОРОГО"</t>
  </si>
  <si>
    <t>10299S8360</t>
  </si>
  <si>
    <t>10299S8530</t>
  </si>
  <si>
    <t>Мероприятия по реализации приоритетных проектов в сфере туризма</t>
  </si>
  <si>
    <t>10299S8550</t>
  </si>
  <si>
    <t>Ведомственная целевая программа "Развитие физической культуры и спорта на территории муниципального образования "Город Архангельск"</t>
  </si>
  <si>
    <t>103</t>
  </si>
  <si>
    <t>10301</t>
  </si>
  <si>
    <t>1030100004</t>
  </si>
  <si>
    <t>Физическая культура и спорт</t>
  </si>
  <si>
    <t>11</t>
  </si>
  <si>
    <t>Другие вопросы в области физической культуры и спорта</t>
  </si>
  <si>
    <t>10302</t>
  </si>
  <si>
    <t>Премия Администрации муниципального образования "Город Архангельск" в области физической культуры и спорта</t>
  </si>
  <si>
    <t>1030200022</t>
  </si>
  <si>
    <t>10399</t>
  </si>
  <si>
    <t>1039900099</t>
  </si>
  <si>
    <t>Физическая культура</t>
  </si>
  <si>
    <t>Массовый спорт</t>
  </si>
  <si>
    <t>1039978320</t>
  </si>
  <si>
    <t>10399S8520</t>
  </si>
  <si>
    <t>Ведомственная целевая программа "Социальная политика"</t>
  </si>
  <si>
    <t>104</t>
  </si>
  <si>
    <t>10401</t>
  </si>
  <si>
    <t>1040100004</t>
  </si>
  <si>
    <t>Другие вопросы в области социальной политики</t>
  </si>
  <si>
    <t>06</t>
  </si>
  <si>
    <t>Осуществление переданных органам местного самоуправления муниципальных образований Архангельской области государственных полномочий Архангельской области по организации и осуществлению деятельности по опеке и попечительству</t>
  </si>
  <si>
    <t>1040178792</t>
  </si>
  <si>
    <t>10402</t>
  </si>
  <si>
    <t>Обеспечение дополнительных мер социальной поддержки членам семей погибших (умерших) в горячих точках и при исполнении служебных обязанностей военнослужащих</t>
  </si>
  <si>
    <t>1040200025</t>
  </si>
  <si>
    <t>Социальное обеспечение населения</t>
  </si>
  <si>
    <t>Обеспечение мер социальной поддержки Почетных граждан города Архангельска</t>
  </si>
  <si>
    <t>1040200028</t>
  </si>
  <si>
    <t>Обеспечение мер социальной поддержки детей, переданных на воспитание под опеку (попечительство) и в приемные семьи</t>
  </si>
  <si>
    <t>1040200029</t>
  </si>
  <si>
    <t>Пенсионное обеспечение за выслугу лет отдельным категориям лиц</t>
  </si>
  <si>
    <t>1040200030</t>
  </si>
  <si>
    <t>Пенсионное обеспечение</t>
  </si>
  <si>
    <t>Организация мер социальной поддержки по отдыху детей в каникулярное время</t>
  </si>
  <si>
    <t>1040200036</t>
  </si>
  <si>
    <t>10499</t>
  </si>
  <si>
    <t>1049900029</t>
  </si>
  <si>
    <t>1049900030</t>
  </si>
  <si>
    <t>1049900036</t>
  </si>
  <si>
    <t>1049900099</t>
  </si>
  <si>
    <t>1049978320</t>
  </si>
  <si>
    <t>Осуществление государственных полномочий по выплате вознаграждений профессиональным опекунам</t>
  </si>
  <si>
    <t>1049978730</t>
  </si>
  <si>
    <t>Подпрограмма "Обеспечение сохранности жилых помещений и предоставление жилых помещений детям-сиротам и детям, оставшимся без попечения родителей, лицам из числа детей-сирот и детей, оставшихся без попечения родителей"</t>
  </si>
  <si>
    <t>105</t>
  </si>
  <si>
    <t>10599</t>
  </si>
  <si>
    <t>1059900099</t>
  </si>
  <si>
    <t>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 (областной бюджет)</t>
  </si>
  <si>
    <t>1059978770</t>
  </si>
  <si>
    <t>Капитальные вложения в объекты государственной (муниципальной) собственности</t>
  </si>
  <si>
    <t>400</t>
  </si>
  <si>
    <t>Предоставление жилых помещений детям-сиротам и детям, оставшимся без попечения родителей, лицам из их числа, по договорам найма специализированных жилых помещений</t>
  </si>
  <si>
    <t>10599R0820</t>
  </si>
  <si>
    <t>Ведомственная целевая программа "Профилактика безнадзорности и правонарушений несовершеннолетних"</t>
  </si>
  <si>
    <t>106</t>
  </si>
  <si>
    <t>10699</t>
  </si>
  <si>
    <t>1069900099</t>
  </si>
  <si>
    <t>Общегосударственные вопросы</t>
  </si>
  <si>
    <t>Другие общегосударственные вопросы</t>
  </si>
  <si>
    <t>13</t>
  </si>
  <si>
    <t>Муниципальная программа "Комплексное развитие территории муниципального образования  "Город Архангельск"</t>
  </si>
  <si>
    <t>20</t>
  </si>
  <si>
    <t>Ведомственная целевая программа "Развитие городского хозяйства на территории муниципального образования "Город Архангельск"</t>
  </si>
  <si>
    <t>202</t>
  </si>
  <si>
    <t>20201</t>
  </si>
  <si>
    <t>2020100004</t>
  </si>
  <si>
    <t>Осуществление государственных полномочий по регистрации и учету граждан, имеющих право на получение жилищных субсидий в связи с переселением из районов Крайнего Севера и приравненных к ним местностей</t>
  </si>
  <si>
    <t>2020178690</t>
  </si>
  <si>
    <t>20205</t>
  </si>
  <si>
    <t>Инициатива "Конкурс малых архитектурных форм"</t>
  </si>
  <si>
    <t>2020500054</t>
  </si>
  <si>
    <t>Национальная экономика</t>
  </si>
  <si>
    <t>Дорожное хозяйство (дорожные фонды)</t>
  </si>
  <si>
    <t>20299</t>
  </si>
  <si>
    <t>2029900099</t>
  </si>
  <si>
    <t>Жилищно-коммунальное хозяйство</t>
  </si>
  <si>
    <t>Другие вопросы в области жилищно-коммунального хозяйства</t>
  </si>
  <si>
    <t>Транспорт</t>
  </si>
  <si>
    <t>Жилищное хозяйство</t>
  </si>
  <si>
    <t>Коммунальное хозяйство</t>
  </si>
  <si>
    <t>Благоустройство</t>
  </si>
  <si>
    <t>Софинансирование дорожной деятельности в отношении автомобильных дорог общего пользования местного значения, капитального ремонта и ремонта дворовых территорий многоквартирных домов, проездов к дворовым территориям многоквартирных домов населенных пунктов, осуществляемых за счет бюджетных ассигнований муниципальных дорожных фондов</t>
  </si>
  <si>
    <t>2029978120</t>
  </si>
  <si>
    <t>202997812Д</t>
  </si>
  <si>
    <t>Обеспечение равной доступности услуг общественного транспорта для категорий граждан, установленных статьями 2 и 4 Федерального закона от 12 января 1995 года № 5-ФЗ "О ветеранах"</t>
  </si>
  <si>
    <t>2029978910</t>
  </si>
  <si>
    <t>Организация транспортного обслуживания населения на пассажирских муниципальных маршрутах водного транспорта</t>
  </si>
  <si>
    <t>20299S6800</t>
  </si>
  <si>
    <t>Ведомственная целевая программа "Капитальный ремонт объектов муниципального образования "Город Архангельск"</t>
  </si>
  <si>
    <t>203</t>
  </si>
  <si>
    <t>20399</t>
  </si>
  <si>
    <t>2039900099</t>
  </si>
  <si>
    <t>Ведомственная целевая программа "Благоустройство в территориальных округах муниципального образования "Город Архангельск"</t>
  </si>
  <si>
    <t>204</t>
  </si>
  <si>
    <t>20401</t>
  </si>
  <si>
    <t>2040100004</t>
  </si>
  <si>
    <t>20405</t>
  </si>
  <si>
    <t>Инициатива "Детская деревянная зимняя горка"</t>
  </si>
  <si>
    <t>2040500055</t>
  </si>
  <si>
    <t>20499</t>
  </si>
  <si>
    <t>2049900099</t>
  </si>
  <si>
    <t>Содержание мест (площадок) накопления твердых коммунальных отходов</t>
  </si>
  <si>
    <t>20499S6650</t>
  </si>
  <si>
    <t>Реализация мероприятий в сфере обращения с отходами производства и потребления, в том числе с твердыми коммунальными отходами</t>
  </si>
  <si>
    <t>20499S6740</t>
  </si>
  <si>
    <t>Подпрограмма "Подготовка градостроительной и землеустроительной документации муниципального образования "Город Архангельск"</t>
  </si>
  <si>
    <t>206</t>
  </si>
  <si>
    <t>20699</t>
  </si>
  <si>
    <t>2069900099</t>
  </si>
  <si>
    <t>Другие вопросы в области национальной экономики</t>
  </si>
  <si>
    <t>12</t>
  </si>
  <si>
    <t>Ведомственная целевая программа "Обеспечение жильем молодых семей муниципального образования "Город Архангельск"</t>
  </si>
  <si>
    <t>207</t>
  </si>
  <si>
    <t>20799</t>
  </si>
  <si>
    <t>2079900099</t>
  </si>
  <si>
    <t>Мероприятия подпрограммы "Обеспечение жильем молодых семей" федеральной целевой программы "Жилище" на 2015 - 2020 годы</t>
  </si>
  <si>
    <t>20799L0200</t>
  </si>
  <si>
    <t>Реализация мероприятий по обеспечению жильем молодых семей</t>
  </si>
  <si>
    <t>20799L4970</t>
  </si>
  <si>
    <t>20799S8510</t>
  </si>
  <si>
    <t>Подпрограмма "Капитальные вложения в объекты муниципальной собственности муниципального образования "Город Архангельск"</t>
  </si>
  <si>
    <t>208</t>
  </si>
  <si>
    <t>Создание новых мест в общеобразовательных организациях</t>
  </si>
  <si>
    <t>208E155200</t>
  </si>
  <si>
    <t>Создание в субъектах Российской Федерации дополнительных мест для детей в возрасте от 2 месяцев до 3 лет в образовательных организациях, осуществляющих образовательную деятельность по образовательным программам дошкольного образования</t>
  </si>
  <si>
    <t>208P251590</t>
  </si>
  <si>
    <t>208P25159F</t>
  </si>
  <si>
    <t>Создание дополнительных мест для детей в возрасте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</t>
  </si>
  <si>
    <t>208P252320</t>
  </si>
  <si>
    <t>Финансовое обеспечение мероприятий федеральной целевой программы "Развитие физической культуры и спорта в Российской Федерации на 2016-2020 годы"</t>
  </si>
  <si>
    <t>208P554950</t>
  </si>
  <si>
    <t>20899</t>
  </si>
  <si>
    <t>2089900099</t>
  </si>
  <si>
    <t>20899L1590</t>
  </si>
  <si>
    <t>20899L4950</t>
  </si>
  <si>
    <t>Реализация мероприятий по содействию созданию в субъектах Российской федерации новых мест в общеобразовательных организациях</t>
  </si>
  <si>
    <t>20899L5200</t>
  </si>
  <si>
    <t>Софинансирование капитальных вложений в объекты муниципальной собственности</t>
  </si>
  <si>
    <t>20899S0310</t>
  </si>
  <si>
    <t>Подпрограмма "Сохранение объектов культурного наследия регионального значения  муниципального образования "Город Архангельск"</t>
  </si>
  <si>
    <t>209</t>
  </si>
  <si>
    <t>20999</t>
  </si>
  <si>
    <t>2099900099</t>
  </si>
  <si>
    <t>Муниципальная программа "Совершенствование муниципального управления муниципального образования "Город Архангельск"</t>
  </si>
  <si>
    <t>30</t>
  </si>
  <si>
    <t>Ведомственная целевая программа "Муниципальное управление муниципального образования "Город Архангельск"</t>
  </si>
  <si>
    <t>301</t>
  </si>
  <si>
    <t>30101</t>
  </si>
  <si>
    <t>Глава муниципального образования</t>
  </si>
  <si>
    <t>3010100001</t>
  </si>
  <si>
    <t>Функционирование высшего должностного лица субъекта Российской Федерации и муниципального образования</t>
  </si>
  <si>
    <t>3010100004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</si>
  <si>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</si>
  <si>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Осуществление государственных полномочий в сфере административных правонарушений</t>
  </si>
  <si>
    <t>3010178680</t>
  </si>
  <si>
    <t>Осуществление государственных полномочий по формированию торгового реестра</t>
  </si>
  <si>
    <t>3010178700</t>
  </si>
  <si>
    <t>Осуществление государственных полномочий в сфере охраны труда</t>
  </si>
  <si>
    <t>3010178710</t>
  </si>
  <si>
    <t>Осуществление лицензионного контроля в сфере осуществления предпринимательской деятельности по управлению многоквартирными домами</t>
  </si>
  <si>
    <t>3010178780</t>
  </si>
  <si>
    <t>Осуществление переданных органам местного самоуправления муниципальных образований Архангельской области государственных полномочий Архангельской области по созданию комиссий по делам несовершеннолетних и защите их прав</t>
  </si>
  <si>
    <t>3010178791</t>
  </si>
  <si>
    <t>30199</t>
  </si>
  <si>
    <t>3019900099</t>
  </si>
  <si>
    <t>Средства массовой информации</t>
  </si>
  <si>
    <t>Периодическая печать и издательства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</si>
  <si>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</si>
  <si>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3019951200</t>
  </si>
  <si>
    <t>Судебная система</t>
  </si>
  <si>
    <t>Создание условий для обеспечения поселений и жителей городских округов услугами торговли</t>
  </si>
  <si>
    <t>3019978270</t>
  </si>
  <si>
    <t>Возмещение расходов депутатов Архангельского областного Собрания депутатов в избирательных округах</t>
  </si>
  <si>
    <t>3019978920</t>
  </si>
  <si>
    <t>30199S8270</t>
  </si>
  <si>
    <t>Ведомственная целевая программа "Муниципальные финансы муниципального образования "Город Архангельск"</t>
  </si>
  <si>
    <t>302</t>
  </si>
  <si>
    <t>30201</t>
  </si>
  <si>
    <t>3020100004</t>
  </si>
  <si>
    <t>Обеспечение деятельности финансовых, налоговых и таможенных органов и органов финансового (финансово-бюджетного) надзора</t>
  </si>
  <si>
    <t>30299</t>
  </si>
  <si>
    <t>3029900099</t>
  </si>
  <si>
    <t>Обслуживание государственного (муниципального) долга</t>
  </si>
  <si>
    <t>700</t>
  </si>
  <si>
    <t>Обслуживание государственного и муниципального долга</t>
  </si>
  <si>
    <t>Обслуживание государственного внутреннего и муниципального долга</t>
  </si>
  <si>
    <t>Ведомственная целевая программа "Управление имуществом в муниципальном образовании "Город Архангельск"</t>
  </si>
  <si>
    <t>303</t>
  </si>
  <si>
    <t>30301</t>
  </si>
  <si>
    <t>3030100004</t>
  </si>
  <si>
    <t>30399</t>
  </si>
  <si>
    <t>3039900099</t>
  </si>
  <si>
    <t>Ведомственная целевая программа "Развитие въездного и внутреннего туризма в муниципальном образовании "Город Архангельск"</t>
  </si>
  <si>
    <t>304</t>
  </si>
  <si>
    <t>30499</t>
  </si>
  <si>
    <t>3049900099</t>
  </si>
  <si>
    <t>Ведомственная целевая программа "Защита населения и территории муниципального образования "Город Архангельск" от чрезвычайных ситуаций"</t>
  </si>
  <si>
    <t>305</t>
  </si>
  <si>
    <t>30599</t>
  </si>
  <si>
    <t>3059900099</t>
  </si>
  <si>
    <t>Национальная безопасность и правоохранительная деятельность</t>
  </si>
  <si>
    <t>Защита населения и территории от чрезвычайных ситуаций природного и техногенного характера, гражданская оборона</t>
  </si>
  <si>
    <t>Ведомственная целевая программа "Поддержка и развитие субъектов малого и среднего предпринимательства в муниципальном образовании "Город Архангельск"</t>
  </si>
  <si>
    <t>306</t>
  </si>
  <si>
    <t>30699</t>
  </si>
  <si>
    <t>3069900099</t>
  </si>
  <si>
    <t>Ведомственная целевая программа "Развитие и поддержка территориального общественного самоуправления на территории муниципального образования "Город Архангельск"</t>
  </si>
  <si>
    <t>307</t>
  </si>
  <si>
    <t>30799</t>
  </si>
  <si>
    <t>3079900099</t>
  </si>
  <si>
    <t>Развитие территориального общественного самоуправления в Архангельской области</t>
  </si>
  <si>
    <t>30799S8420</t>
  </si>
  <si>
    <t>Муниципальная программа "Переселение граждан из непригодного для проживания (аварийного) жилищного фонда в муниципальном образовании "Город Архангельск"</t>
  </si>
  <si>
    <t>40</t>
  </si>
  <si>
    <t>40099</t>
  </si>
  <si>
    <t>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</t>
  </si>
  <si>
    <t>4009900099</t>
  </si>
  <si>
    <t>4009909502</t>
  </si>
  <si>
    <t>4009909602</t>
  </si>
  <si>
    <t>Муниципальная программа "Формирование  современной городской среды на территории муниципального образования "Город Архангельск"</t>
  </si>
  <si>
    <t>50</t>
  </si>
  <si>
    <t>Подпрограмма "Благоустройство дворовых и общественных территорий муниципального образования "Город Архангельск"</t>
  </si>
  <si>
    <t>501</t>
  </si>
  <si>
    <t>Поддержка государственных программ субъектов Российской Федерации и муниципальных программ формирования современной городской среды</t>
  </si>
  <si>
    <t>501F255550</t>
  </si>
  <si>
    <t>50199</t>
  </si>
  <si>
    <t>5019900099</t>
  </si>
  <si>
    <t>Поддержка муниципальных программ формирования современной городской среды</t>
  </si>
  <si>
    <t>50199L5550</t>
  </si>
  <si>
    <t>Муниципальная программа "Развитие города Архангельска как административного центра Архангельской области"</t>
  </si>
  <si>
    <t>60</t>
  </si>
  <si>
    <t>Стимулирование программ развития жилищного строительства субъектов Российской Федерации</t>
  </si>
  <si>
    <t>600F150210</t>
  </si>
  <si>
    <t>Финансовое обеспечение дорожной деятельности в рамках реализации национального проекта "Безопасные и качественные автомобильные дороги"</t>
  </si>
  <si>
    <t>600R153930</t>
  </si>
  <si>
    <t>Финансовое обеспечение дорожной деятельности в рамках реализации национального проекта "Безопасные и качественные автомобильные дороги"(дорожный фонд Архангельской области)</t>
  </si>
  <si>
    <t>600R15393Д</t>
  </si>
  <si>
    <t>60099</t>
  </si>
  <si>
    <t>6009900099</t>
  </si>
  <si>
    <t>Реализация мероприятий по стимулированию программ развития жилищного строительства субъектов Российской Федерации в соответствии с федеральной целевой программой "Жилище" на 2015-2020 годы</t>
  </si>
  <si>
    <t>60099L0210</t>
  </si>
  <si>
    <t>60099S0310</t>
  </si>
  <si>
    <t>60099S031Д</t>
  </si>
  <si>
    <t>70</t>
  </si>
  <si>
    <t>Подпрограмма "Переселение граждан из аварийного жилищного фонда, признанного таковым до 1 января 2017 года"</t>
  </si>
  <si>
    <t>701</t>
  </si>
  <si>
    <t>7019900099</t>
  </si>
  <si>
    <t>Федеральный проект "Обеспечение устойчивого сокращения непригодного для проживания жилищного фонда"</t>
  </si>
  <si>
    <t>701F3</t>
  </si>
  <si>
    <t>701F309502</t>
  </si>
  <si>
    <t>701F309602</t>
  </si>
  <si>
    <t>Обеспечение деятельности Архангельской городской Думы</t>
  </si>
  <si>
    <t>80</t>
  </si>
  <si>
    <t>80001</t>
  </si>
  <si>
    <t>Председатель Архангельской городской Думы</t>
  </si>
  <si>
    <t>8000100002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</si>
  <si>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</si>
  <si>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Аппарат Архангельской городской Думы</t>
  </si>
  <si>
    <t>8000100005</t>
  </si>
  <si>
    <t>Депутаты Архангельской городской Думы</t>
  </si>
  <si>
    <t>8000100008</t>
  </si>
  <si>
    <t>80099</t>
  </si>
  <si>
    <t>8009900099</t>
  </si>
  <si>
    <t>Обеспечение деятельности контрольно-счетной палаты муниципального образования "Город Архангельск"</t>
  </si>
  <si>
    <t>81</t>
  </si>
  <si>
    <t>81001</t>
  </si>
  <si>
    <t>Руководитель контрольно-счетной палаты, его заместитель, аппарат контрольно-счетной палаты</t>
  </si>
  <si>
    <t>8100100006</t>
  </si>
  <si>
    <t>81099</t>
  </si>
  <si>
    <t>8109900099</t>
  </si>
  <si>
    <t>Обеспечение деятельности избирательной комиссии муниципального образования "Город Архангельск"</t>
  </si>
  <si>
    <t>82</t>
  </si>
  <si>
    <t>82001</t>
  </si>
  <si>
    <t>Аппарат избирательной комиссии</t>
  </si>
  <si>
    <t>8200100007</t>
  </si>
  <si>
    <t>Обеспечение проведения выборов и референдумов</t>
  </si>
  <si>
    <t>Члены избирательной комиссии</t>
  </si>
  <si>
    <t>8200100009</t>
  </si>
  <si>
    <t>82099</t>
  </si>
  <si>
    <t>8209900099</t>
  </si>
  <si>
    <t>Резервный фонд Администрации муниципального образования "Город Архангельск"</t>
  </si>
  <si>
    <t>90</t>
  </si>
  <si>
    <t>9000000000</t>
  </si>
  <si>
    <t>Резервные фонды</t>
  </si>
  <si>
    <t>Непрограммные направления деятельности за счет межбюджетных трансфертов, полученных из областного бюджета</t>
  </si>
  <si>
    <t>91</t>
  </si>
  <si>
    <t>91099</t>
  </si>
  <si>
    <t>Резервный фонд Правительства Архангельской области</t>
  </si>
  <si>
    <t>9109971400</t>
  </si>
  <si>
    <t>Иные непрограммные направления деятельности</t>
  </si>
  <si>
    <t>99</t>
  </si>
  <si>
    <t>Средства, зарезервированные в составе утвержденных бюджетных ассигнований</t>
  </si>
  <si>
    <t>9900000098</t>
  </si>
  <si>
    <t>ВСЕГО</t>
  </si>
  <si>
    <t>Федеральный проект "Современная школа"</t>
  </si>
  <si>
    <t>208Е1</t>
  </si>
  <si>
    <t>Федеральный проект "Содействие занятости женщин - создание условий дошкольного образования для детей в возрасте до трех лет"</t>
  </si>
  <si>
    <t>208P2</t>
  </si>
  <si>
    <t>Федеральный проект "Спорт - норма жизни"</t>
  </si>
  <si>
    <t>208P5</t>
  </si>
  <si>
    <t>Федеральный проект "Формирование комфортной городской среды"</t>
  </si>
  <si>
    <t>501F2</t>
  </si>
  <si>
    <t>Федеральный проект "Жилье"</t>
  </si>
  <si>
    <t>600F1</t>
  </si>
  <si>
    <t>Федеральный проект "Дорожная сеть"</t>
  </si>
  <si>
    <t>600R1</t>
  </si>
  <si>
    <t>ПРИЛОЖЕНИЕ № 4</t>
  </si>
  <si>
    <t>к решению Архангельской городской Думы                       от__________ №________</t>
  </si>
  <si>
    <t>Расходы городского бюджета за 2019 год по целевым статьям (муниципальным программам муниципального образования "Город Архангельск" и непрограммным направлениям деятельности), группам видов расходов, разделам, подразделам классификации расходов городского бюджета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</si>
</sst>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&quot;р.&quot;_-;\-* #,##0.00&quot;р.&quot;_-;_-* &quot;-&quot;??&quot;р.&quot;_-;_-@_-"/>
    <numFmt numFmtId="165" formatCode="#,##0.0"/>
  </numFmts>
  <fonts count="11" x14ac:knownFonts="1">
    <font>
      <sz val="10"/>
      <color rgb="FF000000"/>
      <name val="Times New Roman"/>
    </font>
    <font>
      <sz val="10"/>
      <color rgb="FFFF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2"/>
      <color rgb="FF000000"/>
      <name val="Times New Roman Cyr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i/>
      <sz val="10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 style="hair">
        <color rgb="FF000000"/>
      </right>
      <top style="thin">
        <color indexed="64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indexed="64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</borders>
  <cellStyleXfs count="3">
    <xf numFmtId="164" fontId="0" fillId="0" borderId="0">
      <alignment vertical="top" wrapText="1"/>
    </xf>
    <xf numFmtId="0" fontId="3" fillId="0" borderId="1">
      <alignment horizontal="left" vertical="top" wrapText="1"/>
    </xf>
    <xf numFmtId="49" fontId="3" fillId="0" borderId="1">
      <alignment horizontal="center"/>
    </xf>
  </cellStyleXfs>
  <cellXfs count="64">
    <xf numFmtId="164" fontId="0" fillId="0" borderId="0" xfId="0" applyNumberFormat="1" applyFont="1" applyFill="1" applyAlignment="1">
      <alignment vertical="top" wrapText="1"/>
    </xf>
    <xf numFmtId="164" fontId="1" fillId="0" borderId="0" xfId="0" applyNumberFormat="1" applyFont="1" applyFill="1" applyAlignment="1">
      <alignment vertical="top" wrapText="1"/>
    </xf>
    <xf numFmtId="164" fontId="0" fillId="3" borderId="0" xfId="0" applyNumberFormat="1" applyFont="1" applyFill="1" applyAlignment="1">
      <alignment vertical="top" wrapText="1"/>
    </xf>
    <xf numFmtId="164" fontId="0" fillId="2" borderId="0" xfId="0" applyNumberFormat="1" applyFont="1" applyFill="1" applyAlignment="1">
      <alignment vertical="top" wrapText="1"/>
    </xf>
    <xf numFmtId="0" fontId="3" fillId="0" borderId="0" xfId="1" applyNumberFormat="1" applyBorder="1" applyProtection="1">
      <alignment horizontal="left" vertical="top" wrapText="1"/>
    </xf>
    <xf numFmtId="49" fontId="3" fillId="0" borderId="0" xfId="2" applyNumberFormat="1" applyBorder="1" applyProtection="1">
      <alignment horizontal="center"/>
    </xf>
    <xf numFmtId="164" fontId="0" fillId="4" borderId="0" xfId="0" applyNumberFormat="1" applyFont="1" applyFill="1" applyAlignment="1">
      <alignment vertical="top" wrapText="1"/>
    </xf>
    <xf numFmtId="164" fontId="2" fillId="0" borderId="0" xfId="0" applyNumberFormat="1" applyFont="1" applyFill="1" applyAlignment="1">
      <alignment vertical="top" wrapText="1"/>
    </xf>
    <xf numFmtId="164" fontId="8" fillId="0" borderId="0" xfId="0" applyNumberFormat="1" applyFont="1" applyFill="1" applyAlignment="1">
      <alignment vertical="top" wrapText="1"/>
    </xf>
    <xf numFmtId="165" fontId="4" fillId="2" borderId="2" xfId="0" applyNumberFormat="1" applyFont="1" applyFill="1" applyBorder="1" applyAlignment="1">
      <alignment horizontal="right" wrapText="1"/>
    </xf>
    <xf numFmtId="165" fontId="5" fillId="2" borderId="3" xfId="0" applyNumberFormat="1" applyFont="1" applyFill="1" applyBorder="1" applyAlignment="1">
      <alignment horizontal="right" wrapText="1"/>
    </xf>
    <xf numFmtId="165" fontId="4" fillId="2" borderId="3" xfId="0" applyNumberFormat="1" applyFont="1" applyFill="1" applyBorder="1" applyAlignment="1">
      <alignment horizontal="right" wrapText="1"/>
    </xf>
    <xf numFmtId="0" fontId="4" fillId="0" borderId="4" xfId="0" applyNumberFormat="1" applyFont="1" applyFill="1" applyBorder="1" applyAlignment="1">
      <alignment horizontal="left" vertical="top" wrapText="1"/>
    </xf>
    <xf numFmtId="0" fontId="4" fillId="0" borderId="5" xfId="0" applyNumberFormat="1" applyFont="1" applyFill="1" applyBorder="1" applyAlignment="1">
      <alignment horizontal="left" wrapText="1"/>
    </xf>
    <xf numFmtId="0" fontId="5" fillId="0" borderId="5" xfId="0" applyNumberFormat="1" applyFont="1" applyFill="1" applyBorder="1" applyAlignment="1">
      <alignment horizontal="center" vertical="center" wrapText="1"/>
    </xf>
    <xf numFmtId="0" fontId="5" fillId="0" borderId="6" xfId="0" applyNumberFormat="1" applyFont="1" applyFill="1" applyBorder="1" applyAlignment="1">
      <alignment vertical="top" wrapText="1"/>
    </xf>
    <xf numFmtId="0" fontId="5" fillId="0" borderId="7" xfId="0" applyNumberFormat="1" applyFont="1" applyFill="1" applyBorder="1" applyAlignment="1">
      <alignment horizontal="left" vertical="top" wrapText="1"/>
    </xf>
    <xf numFmtId="0" fontId="5" fillId="0" borderId="8" xfId="0" applyNumberFormat="1" applyFont="1" applyFill="1" applyBorder="1" applyAlignment="1">
      <alignment horizontal="left" wrapText="1"/>
    </xf>
    <xf numFmtId="0" fontId="5" fillId="0" borderId="8" xfId="0" applyNumberFormat="1" applyFont="1" applyFill="1" applyBorder="1" applyAlignment="1">
      <alignment horizontal="center" vertical="center" wrapText="1"/>
    </xf>
    <xf numFmtId="0" fontId="5" fillId="0" borderId="9" xfId="0" applyNumberFormat="1" applyFont="1" applyFill="1" applyBorder="1" applyAlignment="1">
      <alignment vertical="top" wrapText="1"/>
    </xf>
    <xf numFmtId="0" fontId="5" fillId="0" borderId="8" xfId="0" applyNumberFormat="1" applyFont="1" applyFill="1" applyBorder="1" applyAlignment="1">
      <alignment vertical="top" wrapText="1"/>
    </xf>
    <xf numFmtId="0" fontId="5" fillId="0" borderId="8" xfId="0" applyNumberFormat="1" applyFont="1" applyFill="1" applyBorder="1" applyAlignment="1">
      <alignment horizontal="center" wrapText="1"/>
    </xf>
    <xf numFmtId="0" fontId="5" fillId="0" borderId="9" xfId="0" applyNumberFormat="1" applyFont="1" applyFill="1" applyBorder="1" applyAlignment="1">
      <alignment horizontal="center" vertical="center" wrapText="1"/>
    </xf>
    <xf numFmtId="0" fontId="5" fillId="0" borderId="9" xfId="0" applyNumberFormat="1" applyFont="1" applyFill="1" applyBorder="1" applyAlignment="1">
      <alignment horizontal="center" wrapText="1"/>
    </xf>
    <xf numFmtId="0" fontId="7" fillId="0" borderId="7" xfId="0" applyNumberFormat="1" applyFont="1" applyFill="1" applyBorder="1" applyAlignment="1">
      <alignment vertical="top" wrapText="1"/>
    </xf>
    <xf numFmtId="0" fontId="7" fillId="0" borderId="8" xfId="0" applyNumberFormat="1" applyFont="1" applyFill="1" applyBorder="1" applyAlignment="1">
      <alignment vertical="top" wrapText="1"/>
    </xf>
    <xf numFmtId="0" fontId="7" fillId="0" borderId="9" xfId="0" applyNumberFormat="1" applyFont="1" applyFill="1" applyBorder="1" applyAlignment="1">
      <alignment vertical="top" wrapText="1"/>
    </xf>
    <xf numFmtId="0" fontId="4" fillId="0" borderId="7" xfId="0" applyNumberFormat="1" applyFont="1" applyFill="1" applyBorder="1" applyAlignment="1">
      <alignment horizontal="left" vertical="top" wrapText="1"/>
    </xf>
    <xf numFmtId="0" fontId="4" fillId="0" borderId="8" xfId="0" applyNumberFormat="1" applyFont="1" applyFill="1" applyBorder="1" applyAlignment="1">
      <alignment horizontal="left" wrapText="1"/>
    </xf>
    <xf numFmtId="0" fontId="3" fillId="0" borderId="7" xfId="1" applyNumberFormat="1" applyFont="1" applyBorder="1" applyProtection="1">
      <alignment horizontal="left" vertical="top" wrapText="1"/>
    </xf>
    <xf numFmtId="0" fontId="3" fillId="0" borderId="7" xfId="1" applyNumberFormat="1" applyFont="1" applyBorder="1" applyAlignment="1" applyProtection="1">
      <alignment vertical="top" wrapText="1"/>
    </xf>
    <xf numFmtId="0" fontId="5" fillId="0" borderId="7" xfId="0" applyNumberFormat="1" applyFont="1" applyFill="1" applyBorder="1" applyAlignment="1">
      <alignment vertical="top" wrapText="1"/>
    </xf>
    <xf numFmtId="49" fontId="3" fillId="0" borderId="8" xfId="2" applyNumberFormat="1" applyFont="1" applyBorder="1" applyAlignment="1" applyProtection="1">
      <alignment horizontal="left"/>
    </xf>
    <xf numFmtId="0" fontId="2" fillId="0" borderId="1" xfId="0" applyNumberFormat="1" applyFont="1" applyFill="1" applyBorder="1" applyAlignment="1">
      <alignment horizontal="center" vertical="top" wrapText="1"/>
    </xf>
    <xf numFmtId="0" fontId="2" fillId="2" borderId="1" xfId="0" applyNumberFormat="1" applyFont="1" applyFill="1" applyBorder="1" applyAlignment="1">
      <alignment horizontal="center" vertical="top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5" fillId="0" borderId="11" xfId="0" applyNumberFormat="1" applyFont="1" applyFill="1" applyBorder="1" applyAlignment="1">
      <alignment vertical="top" wrapText="1"/>
    </xf>
    <xf numFmtId="0" fontId="5" fillId="0" borderId="12" xfId="0" applyNumberFormat="1" applyFont="1" applyFill="1" applyBorder="1" applyAlignment="1">
      <alignment vertical="top" wrapText="1"/>
    </xf>
    <xf numFmtId="0" fontId="5" fillId="0" borderId="13" xfId="0" applyNumberFormat="1" applyFont="1" applyFill="1" applyBorder="1" applyAlignment="1">
      <alignment vertical="top" wrapText="1"/>
    </xf>
    <xf numFmtId="0" fontId="4" fillId="0" borderId="15" xfId="0" applyNumberFormat="1" applyFont="1" applyFill="1" applyBorder="1" applyAlignment="1">
      <alignment horizontal="left" vertical="top" wrapText="1"/>
    </xf>
    <xf numFmtId="0" fontId="5" fillId="0" borderId="16" xfId="0" applyNumberFormat="1" applyFont="1" applyFill="1" applyBorder="1" applyAlignment="1">
      <alignment vertical="top" wrapText="1"/>
    </xf>
    <xf numFmtId="0" fontId="5" fillId="0" borderId="17" xfId="0" applyNumberFormat="1" applyFont="1" applyFill="1" applyBorder="1" applyAlignment="1">
      <alignment vertical="top" wrapText="1"/>
    </xf>
    <xf numFmtId="165" fontId="6" fillId="2" borderId="3" xfId="0" applyNumberFormat="1" applyFont="1" applyFill="1" applyBorder="1" applyAlignment="1">
      <alignment horizontal="right" wrapText="1"/>
    </xf>
    <xf numFmtId="0" fontId="7" fillId="2" borderId="3" xfId="0" applyNumberFormat="1" applyFont="1" applyFill="1" applyBorder="1" applyAlignment="1">
      <alignment vertical="top" wrapText="1"/>
    </xf>
    <xf numFmtId="0" fontId="5" fillId="2" borderId="3" xfId="0" applyNumberFormat="1" applyFont="1" applyFill="1" applyBorder="1" applyAlignment="1">
      <alignment vertical="top" wrapText="1"/>
    </xf>
    <xf numFmtId="0" fontId="5" fillId="2" borderId="14" xfId="0" applyNumberFormat="1" applyFont="1" applyFill="1" applyBorder="1" applyAlignment="1">
      <alignment vertical="top" wrapText="1"/>
    </xf>
    <xf numFmtId="165" fontId="4" fillId="2" borderId="10" xfId="0" applyNumberFormat="1" applyFont="1" applyFill="1" applyBorder="1" applyAlignment="1">
      <alignment horizontal="right" wrapText="1"/>
    </xf>
    <xf numFmtId="164" fontId="4" fillId="0" borderId="0" xfId="0" applyNumberFormat="1" applyFont="1" applyFill="1" applyAlignment="1">
      <alignment horizontal="left" vertical="top" wrapText="1"/>
    </xf>
    <xf numFmtId="164" fontId="5" fillId="0" borderId="0" xfId="0" applyNumberFormat="1" applyFont="1" applyFill="1" applyAlignment="1">
      <alignment horizontal="left" vertical="top" wrapText="1"/>
    </xf>
    <xf numFmtId="164" fontId="0" fillId="0" borderId="0" xfId="0" applyNumberFormat="1" applyFont="1" applyFill="1" applyAlignment="1">
      <alignment horizontal="left" vertical="top" wrapText="1"/>
    </xf>
    <xf numFmtId="0" fontId="4" fillId="0" borderId="0" xfId="0" applyNumberFormat="1" applyFont="1" applyFill="1" applyAlignment="1">
      <alignment horizontal="center" vertical="top" wrapText="1"/>
    </xf>
    <xf numFmtId="49" fontId="3" fillId="0" borderId="8" xfId="2" applyNumberFormat="1" applyFont="1" applyFill="1" applyBorder="1" applyAlignment="1" applyProtection="1">
      <alignment horizontal="left"/>
    </xf>
    <xf numFmtId="49" fontId="3" fillId="0" borderId="8" xfId="2" applyNumberFormat="1" applyFont="1" applyFill="1" applyBorder="1" applyAlignment="1" applyProtection="1"/>
    <xf numFmtId="165" fontId="5" fillId="0" borderId="3" xfId="0" applyNumberFormat="1" applyFont="1" applyFill="1" applyBorder="1" applyAlignment="1">
      <alignment horizontal="right" wrapText="1"/>
    </xf>
    <xf numFmtId="0" fontId="9" fillId="0" borderId="7" xfId="0" applyNumberFormat="1" applyFont="1" applyFill="1" applyBorder="1" applyAlignment="1">
      <alignment horizontal="left" vertical="top" wrapText="1"/>
    </xf>
    <xf numFmtId="0" fontId="9" fillId="0" borderId="8" xfId="0" applyNumberFormat="1" applyFont="1" applyFill="1" applyBorder="1" applyAlignment="1">
      <alignment horizontal="left" wrapText="1"/>
    </xf>
    <xf numFmtId="0" fontId="9" fillId="0" borderId="8" xfId="0" applyNumberFormat="1" applyFont="1" applyFill="1" applyBorder="1" applyAlignment="1">
      <alignment horizontal="center" wrapText="1"/>
    </xf>
    <xf numFmtId="0" fontId="9" fillId="0" borderId="8" xfId="0" applyNumberFormat="1" applyFont="1" applyFill="1" applyBorder="1" applyAlignment="1">
      <alignment horizontal="center" vertical="center" wrapText="1"/>
    </xf>
    <xf numFmtId="0" fontId="9" fillId="0" borderId="9" xfId="0" applyNumberFormat="1" applyFont="1" applyFill="1" applyBorder="1" applyAlignment="1">
      <alignment horizontal="center" vertical="center" wrapText="1"/>
    </xf>
    <xf numFmtId="165" fontId="9" fillId="0" borderId="3" xfId="0" applyNumberFormat="1" applyFont="1" applyFill="1" applyBorder="1" applyAlignment="1">
      <alignment horizontal="right" wrapText="1"/>
    </xf>
    <xf numFmtId="164" fontId="10" fillId="0" borderId="0" xfId="0" applyNumberFormat="1" applyFont="1" applyFill="1" applyAlignment="1">
      <alignment vertical="top" wrapText="1"/>
    </xf>
    <xf numFmtId="0" fontId="9" fillId="0" borderId="9" xfId="0" applyNumberFormat="1" applyFont="1" applyFill="1" applyBorder="1" applyAlignment="1">
      <alignment vertical="top" wrapText="1"/>
    </xf>
    <xf numFmtId="0" fontId="9" fillId="0" borderId="9" xfId="0" applyNumberFormat="1" applyFont="1" applyFill="1" applyBorder="1" applyAlignment="1">
      <alignment horizontal="center" wrapText="1"/>
    </xf>
  </cellXfs>
  <cellStyles count="3">
    <cellStyle name="xl30" xfId="1"/>
    <cellStyle name="xl35" xfId="2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64"/>
  <sheetViews>
    <sheetView tabSelected="1" view="pageBreakPreview" topLeftCell="A484" zoomScaleNormal="100" zoomScaleSheetLayoutView="100" workbookViewId="0">
      <selection activeCell="A492" sqref="A492"/>
    </sheetView>
  </sheetViews>
  <sheetFormatPr defaultRowHeight="12.75" x14ac:dyDescent="0.2"/>
  <cols>
    <col min="1" max="1" width="66" customWidth="1"/>
    <col min="2" max="2" width="15.83203125" customWidth="1"/>
    <col min="3" max="3" width="5.6640625" customWidth="1"/>
    <col min="4" max="4" width="5.5" customWidth="1"/>
    <col min="5" max="5" width="5.33203125" customWidth="1"/>
    <col min="6" max="6" width="15.1640625" style="3" customWidth="1"/>
  </cols>
  <sheetData>
    <row r="1" spans="1:6" ht="17.25" customHeight="1" x14ac:dyDescent="0.2">
      <c r="C1" s="48" t="s">
        <v>427</v>
      </c>
      <c r="D1" s="48"/>
      <c r="E1" s="48"/>
      <c r="F1" s="48"/>
    </row>
    <row r="2" spans="1:6" ht="53.25" customHeight="1" x14ac:dyDescent="0.2">
      <c r="C2" s="49" t="s">
        <v>428</v>
      </c>
      <c r="D2" s="50"/>
      <c r="E2" s="50"/>
      <c r="F2" s="50"/>
    </row>
    <row r="3" spans="1:6" x14ac:dyDescent="0.2">
      <c r="A3" t="s">
        <v>0</v>
      </c>
    </row>
    <row r="4" spans="1:6" ht="66.75" customHeight="1" x14ac:dyDescent="0.2">
      <c r="A4" s="51" t="s">
        <v>429</v>
      </c>
      <c r="B4" s="51"/>
      <c r="C4" s="51"/>
      <c r="D4" s="51"/>
      <c r="E4" s="51"/>
      <c r="F4" s="51"/>
    </row>
    <row r="5" spans="1:6" ht="66" customHeight="1" x14ac:dyDescent="0.2">
      <c r="A5" s="33" t="s">
        <v>1</v>
      </c>
      <c r="B5" s="33" t="s">
        <v>2</v>
      </c>
      <c r="C5" s="33" t="s">
        <v>3</v>
      </c>
      <c r="D5" s="33" t="s">
        <v>4</v>
      </c>
      <c r="E5" s="33" t="s">
        <v>5</v>
      </c>
      <c r="F5" s="34" t="s">
        <v>6</v>
      </c>
    </row>
    <row r="6" spans="1:6" ht="16.5" customHeight="1" x14ac:dyDescent="0.2">
      <c r="A6" s="35" t="s">
        <v>7</v>
      </c>
      <c r="B6" s="35" t="s">
        <v>8</v>
      </c>
      <c r="C6" s="35" t="s">
        <v>9</v>
      </c>
      <c r="D6" s="35" t="s">
        <v>10</v>
      </c>
      <c r="E6" s="35" t="s">
        <v>11</v>
      </c>
      <c r="F6" s="36">
        <v>6</v>
      </c>
    </row>
    <row r="7" spans="1:6" ht="34.5" customHeight="1" x14ac:dyDescent="0.25">
      <c r="A7" s="12" t="s">
        <v>12</v>
      </c>
      <c r="B7" s="13" t="s">
        <v>13</v>
      </c>
      <c r="C7" s="14" t="s">
        <v>0</v>
      </c>
      <c r="D7" s="14" t="s">
        <v>0</v>
      </c>
      <c r="E7" s="15" t="s">
        <v>0</v>
      </c>
      <c r="F7" s="9">
        <f>F8+F127+F190+F231+F300+F320</f>
        <v>6156147.7999999989</v>
      </c>
    </row>
    <row r="8" spans="1:6" ht="32.25" customHeight="1" x14ac:dyDescent="0.25">
      <c r="A8" s="16" t="s">
        <v>14</v>
      </c>
      <c r="B8" s="17" t="s">
        <v>15</v>
      </c>
      <c r="C8" s="18" t="s">
        <v>0</v>
      </c>
      <c r="D8" s="18" t="s">
        <v>0</v>
      </c>
      <c r="E8" s="19" t="s">
        <v>0</v>
      </c>
      <c r="F8" s="10">
        <f>F9+F20+F32+F45</f>
        <v>5124259.3999999994</v>
      </c>
    </row>
    <row r="9" spans="1:6" ht="33" customHeight="1" x14ac:dyDescent="0.25">
      <c r="A9" s="16" t="s">
        <v>16</v>
      </c>
      <c r="B9" s="17" t="s">
        <v>17</v>
      </c>
      <c r="C9" s="20" t="s">
        <v>0</v>
      </c>
      <c r="D9" s="20" t="s">
        <v>0</v>
      </c>
      <c r="E9" s="19" t="s">
        <v>0</v>
      </c>
      <c r="F9" s="10">
        <f>F10</f>
        <v>36238.299999999996</v>
      </c>
    </row>
    <row r="10" spans="1:6" ht="15.75" customHeight="1" x14ac:dyDescent="0.25">
      <c r="A10" s="16" t="s">
        <v>18</v>
      </c>
      <c r="B10" s="17" t="s">
        <v>19</v>
      </c>
      <c r="C10" s="18" t="s">
        <v>0</v>
      </c>
      <c r="D10" s="18" t="s">
        <v>0</v>
      </c>
      <c r="E10" s="19" t="s">
        <v>0</v>
      </c>
      <c r="F10" s="10">
        <f>F11+F16</f>
        <v>36238.299999999996</v>
      </c>
    </row>
    <row r="11" spans="1:6" ht="63" customHeight="1" x14ac:dyDescent="0.25">
      <c r="A11" s="16" t="s">
        <v>20</v>
      </c>
      <c r="B11" s="17" t="s">
        <v>19</v>
      </c>
      <c r="C11" s="21" t="s">
        <v>21</v>
      </c>
      <c r="D11" s="18" t="s">
        <v>0</v>
      </c>
      <c r="E11" s="22" t="s">
        <v>0</v>
      </c>
      <c r="F11" s="10">
        <f>F12+F14</f>
        <v>36181.899999999994</v>
      </c>
    </row>
    <row r="12" spans="1:6" ht="15" customHeight="1" x14ac:dyDescent="0.25">
      <c r="A12" s="16" t="s">
        <v>22</v>
      </c>
      <c r="B12" s="17" t="s">
        <v>19</v>
      </c>
      <c r="C12" s="21" t="s">
        <v>21</v>
      </c>
      <c r="D12" s="21" t="s">
        <v>23</v>
      </c>
      <c r="E12" s="19" t="s">
        <v>0</v>
      </c>
      <c r="F12" s="10">
        <f>F13</f>
        <v>36175.199999999997</v>
      </c>
    </row>
    <row r="13" spans="1:6" ht="18.75" customHeight="1" x14ac:dyDescent="0.25">
      <c r="A13" s="16" t="s">
        <v>24</v>
      </c>
      <c r="B13" s="17" t="s">
        <v>19</v>
      </c>
      <c r="C13" s="21" t="s">
        <v>21</v>
      </c>
      <c r="D13" s="21" t="s">
        <v>23</v>
      </c>
      <c r="E13" s="23" t="s">
        <v>25</v>
      </c>
      <c r="F13" s="10">
        <v>36175.199999999997</v>
      </c>
    </row>
    <row r="14" spans="1:6" ht="17.25" customHeight="1" x14ac:dyDescent="0.25">
      <c r="A14" s="16" t="s">
        <v>26</v>
      </c>
      <c r="B14" s="17" t="s">
        <v>19</v>
      </c>
      <c r="C14" s="21" t="s">
        <v>21</v>
      </c>
      <c r="D14" s="21" t="s">
        <v>13</v>
      </c>
      <c r="E14" s="19" t="s">
        <v>0</v>
      </c>
      <c r="F14" s="10">
        <f>F15</f>
        <v>6.7</v>
      </c>
    </row>
    <row r="15" spans="1:6" ht="16.5" customHeight="1" x14ac:dyDescent="0.25">
      <c r="A15" s="16" t="s">
        <v>27</v>
      </c>
      <c r="B15" s="17" t="s">
        <v>19</v>
      </c>
      <c r="C15" s="21" t="s">
        <v>21</v>
      </c>
      <c r="D15" s="21" t="s">
        <v>13</v>
      </c>
      <c r="E15" s="23" t="s">
        <v>28</v>
      </c>
      <c r="F15" s="10">
        <v>6.7</v>
      </c>
    </row>
    <row r="16" spans="1:6" ht="33" customHeight="1" x14ac:dyDescent="0.25">
      <c r="A16" s="16" t="s">
        <v>29</v>
      </c>
      <c r="B16" s="17" t="s">
        <v>19</v>
      </c>
      <c r="C16" s="21" t="s">
        <v>30</v>
      </c>
      <c r="D16" s="18" t="s">
        <v>0</v>
      </c>
      <c r="E16" s="22" t="s">
        <v>0</v>
      </c>
      <c r="F16" s="10">
        <f>F17</f>
        <v>56.400000000000006</v>
      </c>
    </row>
    <row r="17" spans="1:6" ht="18" customHeight="1" x14ac:dyDescent="0.25">
      <c r="A17" s="16" t="s">
        <v>22</v>
      </c>
      <c r="B17" s="17" t="s">
        <v>19</v>
      </c>
      <c r="C17" s="21" t="s">
        <v>30</v>
      </c>
      <c r="D17" s="21" t="s">
        <v>23</v>
      </c>
      <c r="E17" s="19" t="s">
        <v>0</v>
      </c>
      <c r="F17" s="10">
        <f>F18+F19</f>
        <v>56.400000000000006</v>
      </c>
    </row>
    <row r="18" spans="1:6" ht="33" customHeight="1" x14ac:dyDescent="0.25">
      <c r="A18" s="16" t="s">
        <v>31</v>
      </c>
      <c r="B18" s="17" t="s">
        <v>19</v>
      </c>
      <c r="C18" s="21" t="s">
        <v>30</v>
      </c>
      <c r="D18" s="21" t="s">
        <v>23</v>
      </c>
      <c r="E18" s="23" t="s">
        <v>32</v>
      </c>
      <c r="F18" s="10">
        <v>52.2</v>
      </c>
    </row>
    <row r="19" spans="1:6" ht="18.75" customHeight="1" x14ac:dyDescent="0.25">
      <c r="A19" s="16" t="s">
        <v>24</v>
      </c>
      <c r="B19" s="17" t="s">
        <v>19</v>
      </c>
      <c r="C19" s="21" t="s">
        <v>30</v>
      </c>
      <c r="D19" s="21" t="s">
        <v>23</v>
      </c>
      <c r="E19" s="23" t="s">
        <v>25</v>
      </c>
      <c r="F19" s="10">
        <v>4.2</v>
      </c>
    </row>
    <row r="20" spans="1:6" ht="18.75" customHeight="1" x14ac:dyDescent="0.25">
      <c r="A20" s="16" t="s">
        <v>33</v>
      </c>
      <c r="B20" s="17" t="s">
        <v>34</v>
      </c>
      <c r="C20" s="20" t="s">
        <v>0</v>
      </c>
      <c r="D20" s="20" t="s">
        <v>0</v>
      </c>
      <c r="E20" s="19" t="s">
        <v>0</v>
      </c>
      <c r="F20" s="10">
        <f>F21+F25</f>
        <v>124165.8</v>
      </c>
    </row>
    <row r="21" spans="1:6" ht="94.5" customHeight="1" x14ac:dyDescent="0.25">
      <c r="A21" s="16" t="s">
        <v>35</v>
      </c>
      <c r="B21" s="17" t="s">
        <v>36</v>
      </c>
      <c r="C21" s="18" t="s">
        <v>0</v>
      </c>
      <c r="D21" s="18" t="s">
        <v>0</v>
      </c>
      <c r="E21" s="19" t="s">
        <v>0</v>
      </c>
      <c r="F21" s="10">
        <f t="shared" ref="F21:F23" si="0">F22</f>
        <v>500</v>
      </c>
    </row>
    <row r="22" spans="1:6" ht="18" customHeight="1" x14ac:dyDescent="0.25">
      <c r="A22" s="16" t="s">
        <v>37</v>
      </c>
      <c r="B22" s="17" t="s">
        <v>36</v>
      </c>
      <c r="C22" s="21" t="s">
        <v>38</v>
      </c>
      <c r="D22" s="18" t="s">
        <v>0</v>
      </c>
      <c r="E22" s="22" t="s">
        <v>0</v>
      </c>
      <c r="F22" s="10">
        <f t="shared" si="0"/>
        <v>500</v>
      </c>
    </row>
    <row r="23" spans="1:6" ht="15.75" customHeight="1" x14ac:dyDescent="0.25">
      <c r="A23" s="16" t="s">
        <v>22</v>
      </c>
      <c r="B23" s="17" t="s">
        <v>36</v>
      </c>
      <c r="C23" s="21" t="s">
        <v>38</v>
      </c>
      <c r="D23" s="21" t="s">
        <v>23</v>
      </c>
      <c r="E23" s="19" t="s">
        <v>0</v>
      </c>
      <c r="F23" s="10">
        <f t="shared" si="0"/>
        <v>500</v>
      </c>
    </row>
    <row r="24" spans="1:6" ht="18.75" customHeight="1" x14ac:dyDescent="0.25">
      <c r="A24" s="16" t="s">
        <v>24</v>
      </c>
      <c r="B24" s="17" t="s">
        <v>36</v>
      </c>
      <c r="C24" s="21" t="s">
        <v>38</v>
      </c>
      <c r="D24" s="21" t="s">
        <v>23</v>
      </c>
      <c r="E24" s="23" t="s">
        <v>25</v>
      </c>
      <c r="F24" s="10">
        <v>500</v>
      </c>
    </row>
    <row r="25" spans="1:6" ht="48" customHeight="1" x14ac:dyDescent="0.25">
      <c r="A25" s="16" t="s">
        <v>39</v>
      </c>
      <c r="B25" s="17" t="s">
        <v>40</v>
      </c>
      <c r="C25" s="18" t="s">
        <v>0</v>
      </c>
      <c r="D25" s="18" t="s">
        <v>0</v>
      </c>
      <c r="E25" s="19" t="s">
        <v>0</v>
      </c>
      <c r="F25" s="10">
        <f>F26+F29</f>
        <v>123665.8</v>
      </c>
    </row>
    <row r="26" spans="1:6" ht="16.5" customHeight="1" x14ac:dyDescent="0.25">
      <c r="A26" s="16" t="s">
        <v>37</v>
      </c>
      <c r="B26" s="17" t="s">
        <v>40</v>
      </c>
      <c r="C26" s="21" t="s">
        <v>38</v>
      </c>
      <c r="D26" s="18" t="s">
        <v>0</v>
      </c>
      <c r="E26" s="22" t="s">
        <v>0</v>
      </c>
      <c r="F26" s="10">
        <f t="shared" ref="F26:F27" si="1">F27</f>
        <v>123665.8</v>
      </c>
    </row>
    <row r="27" spans="1:6" ht="16.5" customHeight="1" x14ac:dyDescent="0.25">
      <c r="A27" s="16" t="s">
        <v>26</v>
      </c>
      <c r="B27" s="17" t="s">
        <v>40</v>
      </c>
      <c r="C27" s="21" t="s">
        <v>38</v>
      </c>
      <c r="D27" s="21" t="s">
        <v>13</v>
      </c>
      <c r="E27" s="19" t="s">
        <v>0</v>
      </c>
      <c r="F27" s="10">
        <f t="shared" si="1"/>
        <v>123665.8</v>
      </c>
    </row>
    <row r="28" spans="1:6" ht="18" customHeight="1" x14ac:dyDescent="0.25">
      <c r="A28" s="16" t="s">
        <v>27</v>
      </c>
      <c r="B28" s="17" t="s">
        <v>40</v>
      </c>
      <c r="C28" s="21" t="s">
        <v>38</v>
      </c>
      <c r="D28" s="21" t="s">
        <v>13</v>
      </c>
      <c r="E28" s="23" t="s">
        <v>28</v>
      </c>
      <c r="F28" s="10">
        <v>123665.8</v>
      </c>
    </row>
    <row r="29" spans="1:6" ht="17.25" customHeight="1" x14ac:dyDescent="0.25">
      <c r="A29" s="16" t="s">
        <v>41</v>
      </c>
      <c r="B29" s="17" t="s">
        <v>40</v>
      </c>
      <c r="C29" s="21" t="s">
        <v>42</v>
      </c>
      <c r="D29" s="18" t="s">
        <v>0</v>
      </c>
      <c r="E29" s="22" t="s">
        <v>0</v>
      </c>
      <c r="F29" s="10">
        <f t="shared" ref="F29:F30" si="2">F30</f>
        <v>0</v>
      </c>
    </row>
    <row r="30" spans="1:6" ht="16.5" customHeight="1" x14ac:dyDescent="0.25">
      <c r="A30" s="16" t="s">
        <v>26</v>
      </c>
      <c r="B30" s="17" t="s">
        <v>40</v>
      </c>
      <c r="C30" s="21" t="s">
        <v>42</v>
      </c>
      <c r="D30" s="21" t="s">
        <v>13</v>
      </c>
      <c r="E30" s="19" t="s">
        <v>0</v>
      </c>
      <c r="F30" s="10">
        <f t="shared" si="2"/>
        <v>0</v>
      </c>
    </row>
    <row r="31" spans="1:6" ht="18" customHeight="1" x14ac:dyDescent="0.25">
      <c r="A31" s="16" t="s">
        <v>27</v>
      </c>
      <c r="B31" s="17" t="s">
        <v>40</v>
      </c>
      <c r="C31" s="21" t="s">
        <v>42</v>
      </c>
      <c r="D31" s="21" t="s">
        <v>13</v>
      </c>
      <c r="E31" s="23" t="s">
        <v>28</v>
      </c>
      <c r="F31" s="10">
        <v>0</v>
      </c>
    </row>
    <row r="32" spans="1:6" ht="17.25" customHeight="1" x14ac:dyDescent="0.25">
      <c r="A32" s="16" t="s">
        <v>43</v>
      </c>
      <c r="B32" s="17" t="s">
        <v>44</v>
      </c>
      <c r="C32" s="20" t="s">
        <v>0</v>
      </c>
      <c r="D32" s="20" t="s">
        <v>0</v>
      </c>
      <c r="E32" s="19" t="s">
        <v>0</v>
      </c>
      <c r="F32" s="10">
        <f>F33+F37+F41</f>
        <v>4339.8999999999996</v>
      </c>
    </row>
    <row r="33" spans="1:7" ht="33" customHeight="1" x14ac:dyDescent="0.25">
      <c r="A33" s="16" t="s">
        <v>45</v>
      </c>
      <c r="B33" s="17" t="s">
        <v>46</v>
      </c>
      <c r="C33" s="18" t="s">
        <v>0</v>
      </c>
      <c r="D33" s="18" t="s">
        <v>0</v>
      </c>
      <c r="E33" s="19" t="s">
        <v>0</v>
      </c>
      <c r="F33" s="10">
        <f t="shared" ref="F33:F35" si="3">F34</f>
        <v>2250</v>
      </c>
    </row>
    <row r="34" spans="1:7" ht="31.5" customHeight="1" x14ac:dyDescent="0.25">
      <c r="A34" s="16" t="s">
        <v>47</v>
      </c>
      <c r="B34" s="17" t="s">
        <v>46</v>
      </c>
      <c r="C34" s="21" t="s">
        <v>48</v>
      </c>
      <c r="D34" s="18" t="s">
        <v>0</v>
      </c>
      <c r="E34" s="22" t="s">
        <v>0</v>
      </c>
      <c r="F34" s="10">
        <f t="shared" si="3"/>
        <v>2250</v>
      </c>
    </row>
    <row r="35" spans="1:7" ht="19.5" customHeight="1" x14ac:dyDescent="0.25">
      <c r="A35" s="16" t="s">
        <v>22</v>
      </c>
      <c r="B35" s="17" t="s">
        <v>46</v>
      </c>
      <c r="C35" s="21" t="s">
        <v>48</v>
      </c>
      <c r="D35" s="21" t="s">
        <v>23</v>
      </c>
      <c r="E35" s="19" t="s">
        <v>0</v>
      </c>
      <c r="F35" s="10">
        <f t="shared" si="3"/>
        <v>2250</v>
      </c>
    </row>
    <row r="36" spans="1:7" ht="18.75" customHeight="1" x14ac:dyDescent="0.25">
      <c r="A36" s="16" t="s">
        <v>49</v>
      </c>
      <c r="B36" s="17" t="s">
        <v>46</v>
      </c>
      <c r="C36" s="21" t="s">
        <v>48</v>
      </c>
      <c r="D36" s="21" t="s">
        <v>23</v>
      </c>
      <c r="E36" s="23" t="s">
        <v>50</v>
      </c>
      <c r="F36" s="10">
        <v>2250</v>
      </c>
    </row>
    <row r="37" spans="1:7" ht="18.75" customHeight="1" x14ac:dyDescent="0.25">
      <c r="A37" s="16" t="s">
        <v>51</v>
      </c>
      <c r="B37" s="17" t="s">
        <v>52</v>
      </c>
      <c r="C37" s="18" t="s">
        <v>0</v>
      </c>
      <c r="D37" s="18" t="s">
        <v>0</v>
      </c>
      <c r="E37" s="19" t="s">
        <v>0</v>
      </c>
      <c r="F37" s="10">
        <f t="shared" ref="F37:F39" si="4">F38</f>
        <v>1809.9</v>
      </c>
    </row>
    <row r="38" spans="1:7" ht="33.75" customHeight="1" x14ac:dyDescent="0.25">
      <c r="A38" s="16" t="s">
        <v>47</v>
      </c>
      <c r="B38" s="17" t="s">
        <v>52</v>
      </c>
      <c r="C38" s="21" t="s">
        <v>48</v>
      </c>
      <c r="D38" s="18" t="s">
        <v>0</v>
      </c>
      <c r="E38" s="22" t="s">
        <v>0</v>
      </c>
      <c r="F38" s="10">
        <f t="shared" si="4"/>
        <v>1809.9</v>
      </c>
    </row>
    <row r="39" spans="1:7" ht="18" customHeight="1" x14ac:dyDescent="0.25">
      <c r="A39" s="16" t="s">
        <v>22</v>
      </c>
      <c r="B39" s="17" t="s">
        <v>52</v>
      </c>
      <c r="C39" s="21" t="s">
        <v>48</v>
      </c>
      <c r="D39" s="21" t="s">
        <v>23</v>
      </c>
      <c r="E39" s="19" t="s">
        <v>0</v>
      </c>
      <c r="F39" s="10">
        <f t="shared" si="4"/>
        <v>1809.9</v>
      </c>
    </row>
    <row r="40" spans="1:7" ht="18" customHeight="1" x14ac:dyDescent="0.25">
      <c r="A40" s="16" t="s">
        <v>49</v>
      </c>
      <c r="B40" s="17" t="s">
        <v>52</v>
      </c>
      <c r="C40" s="21" t="s">
        <v>48</v>
      </c>
      <c r="D40" s="21" t="s">
        <v>23</v>
      </c>
      <c r="E40" s="23" t="s">
        <v>50</v>
      </c>
      <c r="F40" s="10">
        <v>1809.9</v>
      </c>
    </row>
    <row r="41" spans="1:7" ht="16.5" customHeight="1" x14ac:dyDescent="0.25">
      <c r="A41" s="16" t="s">
        <v>53</v>
      </c>
      <c r="B41" s="17" t="s">
        <v>54</v>
      </c>
      <c r="C41" s="18" t="s">
        <v>0</v>
      </c>
      <c r="D41" s="18" t="s">
        <v>0</v>
      </c>
      <c r="E41" s="19" t="s">
        <v>0</v>
      </c>
      <c r="F41" s="10">
        <f t="shared" ref="F41:F43" si="5">F42</f>
        <v>280</v>
      </c>
    </row>
    <row r="42" spans="1:7" ht="31.5" customHeight="1" x14ac:dyDescent="0.25">
      <c r="A42" s="16" t="s">
        <v>47</v>
      </c>
      <c r="B42" s="17" t="s">
        <v>54</v>
      </c>
      <c r="C42" s="21" t="s">
        <v>48</v>
      </c>
      <c r="D42" s="18" t="s">
        <v>0</v>
      </c>
      <c r="E42" s="22" t="s">
        <v>0</v>
      </c>
      <c r="F42" s="10">
        <f t="shared" si="5"/>
        <v>280</v>
      </c>
    </row>
    <row r="43" spans="1:7" ht="17.25" customHeight="1" x14ac:dyDescent="0.25">
      <c r="A43" s="16" t="s">
        <v>22</v>
      </c>
      <c r="B43" s="17" t="s">
        <v>54</v>
      </c>
      <c r="C43" s="21" t="s">
        <v>48</v>
      </c>
      <c r="D43" s="21" t="s">
        <v>23</v>
      </c>
      <c r="E43" s="19" t="s">
        <v>0</v>
      </c>
      <c r="F43" s="10">
        <f t="shared" si="5"/>
        <v>280</v>
      </c>
    </row>
    <row r="44" spans="1:7" ht="18" customHeight="1" x14ac:dyDescent="0.25">
      <c r="A44" s="16" t="s">
        <v>49</v>
      </c>
      <c r="B44" s="17" t="s">
        <v>54</v>
      </c>
      <c r="C44" s="21" t="s">
        <v>48</v>
      </c>
      <c r="D44" s="21" t="s">
        <v>23</v>
      </c>
      <c r="E44" s="23" t="s">
        <v>50</v>
      </c>
      <c r="F44" s="10">
        <v>280</v>
      </c>
    </row>
    <row r="45" spans="1:7" ht="17.25" customHeight="1" x14ac:dyDescent="0.25">
      <c r="A45" s="16" t="s">
        <v>55</v>
      </c>
      <c r="B45" s="17" t="s">
        <v>56</v>
      </c>
      <c r="C45" s="20" t="s">
        <v>0</v>
      </c>
      <c r="D45" s="20" t="s">
        <v>0</v>
      </c>
      <c r="E45" s="19" t="s">
        <v>0</v>
      </c>
      <c r="F45" s="10">
        <f>F46+F57+F61+F65+F70+F79+F89+F94+F98+F102+F107+F111+F115+F119+F123</f>
        <v>4959515.3999999994</v>
      </c>
    </row>
    <row r="46" spans="1:7" ht="16.5" customHeight="1" x14ac:dyDescent="0.25">
      <c r="A46" s="16" t="s">
        <v>57</v>
      </c>
      <c r="B46" s="17" t="s">
        <v>58</v>
      </c>
      <c r="C46" s="18" t="s">
        <v>0</v>
      </c>
      <c r="D46" s="18" t="s">
        <v>0</v>
      </c>
      <c r="E46" s="19" t="s">
        <v>0</v>
      </c>
      <c r="F46" s="10">
        <f>F47+F54</f>
        <v>1564592.3999999997</v>
      </c>
    </row>
    <row r="47" spans="1:7" ht="30.75" customHeight="1" x14ac:dyDescent="0.25">
      <c r="A47" s="16" t="s">
        <v>47</v>
      </c>
      <c r="B47" s="17" t="s">
        <v>58</v>
      </c>
      <c r="C47" s="21" t="s">
        <v>48</v>
      </c>
      <c r="D47" s="18" t="s">
        <v>0</v>
      </c>
      <c r="E47" s="22" t="s">
        <v>0</v>
      </c>
      <c r="F47" s="10">
        <f>F48</f>
        <v>1564592.3999999997</v>
      </c>
      <c r="G47" s="1"/>
    </row>
    <row r="48" spans="1:7" ht="17.25" customHeight="1" x14ac:dyDescent="0.25">
      <c r="A48" s="16" t="s">
        <v>22</v>
      </c>
      <c r="B48" s="17" t="s">
        <v>58</v>
      </c>
      <c r="C48" s="21" t="s">
        <v>48</v>
      </c>
      <c r="D48" s="21" t="s">
        <v>23</v>
      </c>
      <c r="E48" s="19" t="s">
        <v>0</v>
      </c>
      <c r="F48" s="10">
        <f>F49+F50+F51+F52+F53</f>
        <v>1564592.3999999997</v>
      </c>
    </row>
    <row r="49" spans="1:6" ht="18.75" customHeight="1" x14ac:dyDescent="0.25">
      <c r="A49" s="16" t="s">
        <v>59</v>
      </c>
      <c r="B49" s="17" t="s">
        <v>58</v>
      </c>
      <c r="C49" s="21" t="s">
        <v>48</v>
      </c>
      <c r="D49" s="21" t="s">
        <v>23</v>
      </c>
      <c r="E49" s="23" t="s">
        <v>60</v>
      </c>
      <c r="F49" s="10">
        <v>740585.7</v>
      </c>
    </row>
    <row r="50" spans="1:6" ht="18" customHeight="1" x14ac:dyDescent="0.25">
      <c r="A50" s="16" t="s">
        <v>49</v>
      </c>
      <c r="B50" s="17" t="s">
        <v>58</v>
      </c>
      <c r="C50" s="21" t="s">
        <v>48</v>
      </c>
      <c r="D50" s="21" t="s">
        <v>23</v>
      </c>
      <c r="E50" s="23" t="s">
        <v>50</v>
      </c>
      <c r="F50" s="10">
        <v>651347.6</v>
      </c>
    </row>
    <row r="51" spans="1:6" ht="17.25" customHeight="1" x14ac:dyDescent="0.25">
      <c r="A51" s="16" t="s">
        <v>61</v>
      </c>
      <c r="B51" s="17" t="s">
        <v>58</v>
      </c>
      <c r="C51" s="21" t="s">
        <v>48</v>
      </c>
      <c r="D51" s="21" t="s">
        <v>23</v>
      </c>
      <c r="E51" s="23" t="s">
        <v>62</v>
      </c>
      <c r="F51" s="10">
        <v>132463.4</v>
      </c>
    </row>
    <row r="52" spans="1:6" ht="17.25" customHeight="1" x14ac:dyDescent="0.25">
      <c r="A52" s="16" t="s">
        <v>63</v>
      </c>
      <c r="B52" s="17" t="s">
        <v>58</v>
      </c>
      <c r="C52" s="21" t="s">
        <v>48</v>
      </c>
      <c r="D52" s="21" t="s">
        <v>23</v>
      </c>
      <c r="E52" s="23" t="s">
        <v>23</v>
      </c>
      <c r="F52" s="10">
        <v>16628.5</v>
      </c>
    </row>
    <row r="53" spans="1:6" ht="19.5" customHeight="1" x14ac:dyDescent="0.25">
      <c r="A53" s="16" t="s">
        <v>24</v>
      </c>
      <c r="B53" s="17" t="s">
        <v>58</v>
      </c>
      <c r="C53" s="21" t="s">
        <v>48</v>
      </c>
      <c r="D53" s="21" t="s">
        <v>23</v>
      </c>
      <c r="E53" s="23" t="s">
        <v>25</v>
      </c>
      <c r="F53" s="10">
        <v>23567.200000000001</v>
      </c>
    </row>
    <row r="54" spans="1:6" ht="16.5" customHeight="1" x14ac:dyDescent="0.25">
      <c r="A54" s="16" t="s">
        <v>41</v>
      </c>
      <c r="B54" s="17" t="s">
        <v>58</v>
      </c>
      <c r="C54" s="21" t="s">
        <v>42</v>
      </c>
      <c r="D54" s="18" t="s">
        <v>0</v>
      </c>
      <c r="E54" s="22" t="s">
        <v>0</v>
      </c>
      <c r="F54" s="10">
        <f t="shared" ref="F54:F55" si="6">F55</f>
        <v>0</v>
      </c>
    </row>
    <row r="55" spans="1:6" ht="18.75" customHeight="1" x14ac:dyDescent="0.25">
      <c r="A55" s="16" t="s">
        <v>22</v>
      </c>
      <c r="B55" s="17" t="s">
        <v>58</v>
      </c>
      <c r="C55" s="21" t="s">
        <v>42</v>
      </c>
      <c r="D55" s="21" t="s">
        <v>23</v>
      </c>
      <c r="E55" s="19" t="s">
        <v>0</v>
      </c>
      <c r="F55" s="10">
        <f t="shared" si="6"/>
        <v>0</v>
      </c>
    </row>
    <row r="56" spans="1:6" ht="18.75" customHeight="1" x14ac:dyDescent="0.25">
      <c r="A56" s="16" t="s">
        <v>24</v>
      </c>
      <c r="B56" s="17" t="s">
        <v>58</v>
      </c>
      <c r="C56" s="21" t="s">
        <v>42</v>
      </c>
      <c r="D56" s="21" t="s">
        <v>23</v>
      </c>
      <c r="E56" s="23" t="s">
        <v>25</v>
      </c>
      <c r="F56" s="10">
        <v>0</v>
      </c>
    </row>
    <row r="57" spans="1:6" ht="111" customHeight="1" x14ac:dyDescent="0.25">
      <c r="A57" s="16" t="s">
        <v>64</v>
      </c>
      <c r="B57" s="17" t="s">
        <v>65</v>
      </c>
      <c r="C57" s="18" t="s">
        <v>0</v>
      </c>
      <c r="D57" s="18" t="s">
        <v>0</v>
      </c>
      <c r="E57" s="19" t="s">
        <v>0</v>
      </c>
      <c r="F57" s="10">
        <f t="shared" ref="F57:F59" si="7">F58</f>
        <v>3</v>
      </c>
    </row>
    <row r="58" spans="1:6" ht="32.25" customHeight="1" x14ac:dyDescent="0.25">
      <c r="A58" s="16" t="s">
        <v>47</v>
      </c>
      <c r="B58" s="17" t="s">
        <v>65</v>
      </c>
      <c r="C58" s="21" t="s">
        <v>48</v>
      </c>
      <c r="D58" s="18" t="s">
        <v>0</v>
      </c>
      <c r="E58" s="22" t="s">
        <v>0</v>
      </c>
      <c r="F58" s="10">
        <f t="shared" si="7"/>
        <v>3</v>
      </c>
    </row>
    <row r="59" spans="1:6" ht="17.25" customHeight="1" x14ac:dyDescent="0.25">
      <c r="A59" s="16" t="s">
        <v>22</v>
      </c>
      <c r="B59" s="17" t="s">
        <v>65</v>
      </c>
      <c r="C59" s="21" t="s">
        <v>48</v>
      </c>
      <c r="D59" s="21" t="s">
        <v>23</v>
      </c>
      <c r="E59" s="19" t="s">
        <v>0</v>
      </c>
      <c r="F59" s="10">
        <f t="shared" si="7"/>
        <v>3</v>
      </c>
    </row>
    <row r="60" spans="1:6" ht="16.5" customHeight="1" x14ac:dyDescent="0.25">
      <c r="A60" s="16" t="s">
        <v>49</v>
      </c>
      <c r="B60" s="17" t="s">
        <v>65</v>
      </c>
      <c r="C60" s="21" t="s">
        <v>48</v>
      </c>
      <c r="D60" s="21" t="s">
        <v>23</v>
      </c>
      <c r="E60" s="23" t="s">
        <v>50</v>
      </c>
      <c r="F60" s="10">
        <v>3</v>
      </c>
    </row>
    <row r="61" spans="1:6" ht="45.75" customHeight="1" x14ac:dyDescent="0.25">
      <c r="A61" s="16" t="s">
        <v>66</v>
      </c>
      <c r="B61" s="17" t="s">
        <v>67</v>
      </c>
      <c r="C61" s="18" t="s">
        <v>0</v>
      </c>
      <c r="D61" s="18" t="s">
        <v>0</v>
      </c>
      <c r="E61" s="19" t="s">
        <v>0</v>
      </c>
      <c r="F61" s="10">
        <f t="shared" ref="F61:F63" si="8">F62</f>
        <v>9750.5</v>
      </c>
    </row>
    <row r="62" spans="1:6" ht="31.5" customHeight="1" x14ac:dyDescent="0.25">
      <c r="A62" s="16" t="s">
        <v>47</v>
      </c>
      <c r="B62" s="17" t="s">
        <v>67</v>
      </c>
      <c r="C62" s="21" t="s">
        <v>48</v>
      </c>
      <c r="D62" s="18" t="s">
        <v>0</v>
      </c>
      <c r="E62" s="22" t="s">
        <v>0</v>
      </c>
      <c r="F62" s="10">
        <f t="shared" si="8"/>
        <v>9750.5</v>
      </c>
    </row>
    <row r="63" spans="1:6" ht="18" customHeight="1" x14ac:dyDescent="0.25">
      <c r="A63" s="16" t="s">
        <v>22</v>
      </c>
      <c r="B63" s="17" t="s">
        <v>67</v>
      </c>
      <c r="C63" s="21" t="s">
        <v>48</v>
      </c>
      <c r="D63" s="21" t="s">
        <v>23</v>
      </c>
      <c r="E63" s="19" t="s">
        <v>0</v>
      </c>
      <c r="F63" s="10">
        <f t="shared" si="8"/>
        <v>9750.5</v>
      </c>
    </row>
    <row r="64" spans="1:6" ht="17.25" customHeight="1" x14ac:dyDescent="0.25">
      <c r="A64" s="16" t="s">
        <v>63</v>
      </c>
      <c r="B64" s="17" t="s">
        <v>67</v>
      </c>
      <c r="C64" s="21" t="s">
        <v>48</v>
      </c>
      <c r="D64" s="21" t="s">
        <v>23</v>
      </c>
      <c r="E64" s="23" t="s">
        <v>23</v>
      </c>
      <c r="F64" s="10">
        <v>9750.5</v>
      </c>
    </row>
    <row r="65" spans="1:6" ht="94.5" customHeight="1" x14ac:dyDescent="0.25">
      <c r="A65" s="16" t="s">
        <v>68</v>
      </c>
      <c r="B65" s="17" t="s">
        <v>69</v>
      </c>
      <c r="C65" s="18" t="s">
        <v>0</v>
      </c>
      <c r="D65" s="18" t="s">
        <v>0</v>
      </c>
      <c r="E65" s="19" t="s">
        <v>0</v>
      </c>
      <c r="F65" s="10">
        <f t="shared" ref="F65:F66" si="9">F66</f>
        <v>6040.7000000000007</v>
      </c>
    </row>
    <row r="66" spans="1:6" ht="31.5" customHeight="1" x14ac:dyDescent="0.25">
      <c r="A66" s="16" t="s">
        <v>47</v>
      </c>
      <c r="B66" s="17" t="s">
        <v>69</v>
      </c>
      <c r="C66" s="21" t="s">
        <v>48</v>
      </c>
      <c r="D66" s="18" t="s">
        <v>0</v>
      </c>
      <c r="E66" s="22" t="s">
        <v>0</v>
      </c>
      <c r="F66" s="10">
        <f t="shared" si="9"/>
        <v>6040.7000000000007</v>
      </c>
    </row>
    <row r="67" spans="1:6" ht="18" customHeight="1" x14ac:dyDescent="0.25">
      <c r="A67" s="16" t="s">
        <v>22</v>
      </c>
      <c r="B67" s="17" t="s">
        <v>69</v>
      </c>
      <c r="C67" s="21" t="s">
        <v>48</v>
      </c>
      <c r="D67" s="21" t="s">
        <v>23</v>
      </c>
      <c r="E67" s="19" t="s">
        <v>0</v>
      </c>
      <c r="F67" s="10">
        <f>F68+F69</f>
        <v>6040.7000000000007</v>
      </c>
    </row>
    <row r="68" spans="1:6" ht="16.5" customHeight="1" x14ac:dyDescent="0.25">
      <c r="A68" s="16" t="s">
        <v>59</v>
      </c>
      <c r="B68" s="17" t="s">
        <v>69</v>
      </c>
      <c r="C68" s="21" t="s">
        <v>48</v>
      </c>
      <c r="D68" s="21" t="s">
        <v>23</v>
      </c>
      <c r="E68" s="23" t="s">
        <v>60</v>
      </c>
      <c r="F68" s="10">
        <v>2516.4</v>
      </c>
    </row>
    <row r="69" spans="1:6" ht="17.25" customHeight="1" x14ac:dyDescent="0.25">
      <c r="A69" s="16" t="s">
        <v>49</v>
      </c>
      <c r="B69" s="17" t="s">
        <v>69</v>
      </c>
      <c r="C69" s="21" t="s">
        <v>48</v>
      </c>
      <c r="D69" s="21" t="s">
        <v>23</v>
      </c>
      <c r="E69" s="23" t="s">
        <v>50</v>
      </c>
      <c r="F69" s="10">
        <v>3524.3</v>
      </c>
    </row>
    <row r="70" spans="1:6" ht="18.75" customHeight="1" x14ac:dyDescent="0.25">
      <c r="A70" s="16" t="s">
        <v>70</v>
      </c>
      <c r="B70" s="17" t="s">
        <v>71</v>
      </c>
      <c r="C70" s="18" t="s">
        <v>0</v>
      </c>
      <c r="D70" s="18" t="s">
        <v>0</v>
      </c>
      <c r="E70" s="19" t="s">
        <v>0</v>
      </c>
      <c r="F70" s="10">
        <f>F71+F76</f>
        <v>3302360.6000000006</v>
      </c>
    </row>
    <row r="71" spans="1:6" ht="31.5" customHeight="1" x14ac:dyDescent="0.25">
      <c r="A71" s="16" t="s">
        <v>47</v>
      </c>
      <c r="B71" s="17" t="s">
        <v>71</v>
      </c>
      <c r="C71" s="21" t="s">
        <v>48</v>
      </c>
      <c r="D71" s="18" t="s">
        <v>0</v>
      </c>
      <c r="E71" s="22" t="s">
        <v>0</v>
      </c>
      <c r="F71" s="10">
        <f>F72</f>
        <v>3291135.4000000004</v>
      </c>
    </row>
    <row r="72" spans="1:6" ht="17.25" customHeight="1" x14ac:dyDescent="0.25">
      <c r="A72" s="16" t="s">
        <v>22</v>
      </c>
      <c r="B72" s="17" t="s">
        <v>71</v>
      </c>
      <c r="C72" s="21" t="s">
        <v>48</v>
      </c>
      <c r="D72" s="21" t="s">
        <v>23</v>
      </c>
      <c r="E72" s="19" t="s">
        <v>0</v>
      </c>
      <c r="F72" s="10">
        <f>F73+F74+F75</f>
        <v>3291135.4000000004</v>
      </c>
    </row>
    <row r="73" spans="1:6" ht="18" customHeight="1" x14ac:dyDescent="0.25">
      <c r="A73" s="16" t="s">
        <v>59</v>
      </c>
      <c r="B73" s="17" t="s">
        <v>71</v>
      </c>
      <c r="C73" s="21" t="s">
        <v>48</v>
      </c>
      <c r="D73" s="21" t="s">
        <v>23</v>
      </c>
      <c r="E73" s="23" t="s">
        <v>60</v>
      </c>
      <c r="F73" s="10">
        <v>1624215.9</v>
      </c>
    </row>
    <row r="74" spans="1:6" ht="17.25" customHeight="1" x14ac:dyDescent="0.25">
      <c r="A74" s="16" t="s">
        <v>49</v>
      </c>
      <c r="B74" s="17" t="s">
        <v>71</v>
      </c>
      <c r="C74" s="21" t="s">
        <v>48</v>
      </c>
      <c r="D74" s="21" t="s">
        <v>23</v>
      </c>
      <c r="E74" s="23" t="s">
        <v>50</v>
      </c>
      <c r="F74" s="10">
        <v>1612946.8</v>
      </c>
    </row>
    <row r="75" spans="1:6" ht="18.75" customHeight="1" x14ac:dyDescent="0.25">
      <c r="A75" s="16" t="s">
        <v>61</v>
      </c>
      <c r="B75" s="17" t="s">
        <v>71</v>
      </c>
      <c r="C75" s="21" t="s">
        <v>48</v>
      </c>
      <c r="D75" s="21" t="s">
        <v>23</v>
      </c>
      <c r="E75" s="23" t="s">
        <v>62</v>
      </c>
      <c r="F75" s="10">
        <v>53972.7</v>
      </c>
    </row>
    <row r="76" spans="1:6" ht="16.5" customHeight="1" x14ac:dyDescent="0.25">
      <c r="A76" s="16" t="s">
        <v>41</v>
      </c>
      <c r="B76" s="17" t="s">
        <v>71</v>
      </c>
      <c r="C76" s="21" t="s">
        <v>42</v>
      </c>
      <c r="D76" s="18" t="s">
        <v>0</v>
      </c>
      <c r="E76" s="22" t="s">
        <v>0</v>
      </c>
      <c r="F76" s="10">
        <f t="shared" ref="F76:F77" si="10">F77</f>
        <v>11225.2</v>
      </c>
    </row>
    <row r="77" spans="1:6" ht="18" customHeight="1" x14ac:dyDescent="0.25">
      <c r="A77" s="16" t="s">
        <v>22</v>
      </c>
      <c r="B77" s="17" t="s">
        <v>71</v>
      </c>
      <c r="C77" s="21" t="s">
        <v>42</v>
      </c>
      <c r="D77" s="21" t="s">
        <v>23</v>
      </c>
      <c r="E77" s="19" t="s">
        <v>0</v>
      </c>
      <c r="F77" s="10">
        <f t="shared" si="10"/>
        <v>11225.2</v>
      </c>
    </row>
    <row r="78" spans="1:6" ht="19.5" customHeight="1" x14ac:dyDescent="0.25">
      <c r="A78" s="16" t="s">
        <v>59</v>
      </c>
      <c r="B78" s="17" t="s">
        <v>71</v>
      </c>
      <c r="C78" s="21" t="s">
        <v>42</v>
      </c>
      <c r="D78" s="21" t="s">
        <v>23</v>
      </c>
      <c r="E78" s="23" t="s">
        <v>60</v>
      </c>
      <c r="F78" s="10">
        <v>11225.2</v>
      </c>
    </row>
    <row r="79" spans="1:6" ht="48" customHeight="1" x14ac:dyDescent="0.25">
      <c r="A79" s="16" t="s">
        <v>39</v>
      </c>
      <c r="B79" s="17" t="s">
        <v>72</v>
      </c>
      <c r="C79" s="18" t="s">
        <v>0</v>
      </c>
      <c r="D79" s="18" t="s">
        <v>0</v>
      </c>
      <c r="E79" s="19" t="s">
        <v>0</v>
      </c>
      <c r="F79" s="10">
        <f>F80+F83+F86</f>
        <v>3722.5</v>
      </c>
    </row>
    <row r="80" spans="1:6" ht="30" customHeight="1" x14ac:dyDescent="0.25">
      <c r="A80" s="16" t="s">
        <v>29</v>
      </c>
      <c r="B80" s="17" t="s">
        <v>72</v>
      </c>
      <c r="C80" s="21" t="s">
        <v>30</v>
      </c>
      <c r="D80" s="18" t="s">
        <v>0</v>
      </c>
      <c r="E80" s="22" t="s">
        <v>0</v>
      </c>
      <c r="F80" s="10">
        <f t="shared" ref="F80:F81" si="11">F81</f>
        <v>1842.8</v>
      </c>
    </row>
    <row r="81" spans="1:6" ht="18" customHeight="1" x14ac:dyDescent="0.25">
      <c r="A81" s="16" t="s">
        <v>26</v>
      </c>
      <c r="B81" s="17" t="s">
        <v>72</v>
      </c>
      <c r="C81" s="21" t="s">
        <v>30</v>
      </c>
      <c r="D81" s="21" t="s">
        <v>13</v>
      </c>
      <c r="E81" s="19" t="s">
        <v>0</v>
      </c>
      <c r="F81" s="10">
        <f t="shared" si="11"/>
        <v>1842.8</v>
      </c>
    </row>
    <row r="82" spans="1:6" ht="18.75" customHeight="1" x14ac:dyDescent="0.25">
      <c r="A82" s="16" t="s">
        <v>27</v>
      </c>
      <c r="B82" s="17" t="s">
        <v>72</v>
      </c>
      <c r="C82" s="21" t="s">
        <v>30</v>
      </c>
      <c r="D82" s="21" t="s">
        <v>13</v>
      </c>
      <c r="E82" s="23" t="s">
        <v>28</v>
      </c>
      <c r="F82" s="10">
        <v>1842.8</v>
      </c>
    </row>
    <row r="83" spans="1:6" ht="31.5" customHeight="1" x14ac:dyDescent="0.25">
      <c r="A83" s="16" t="s">
        <v>47</v>
      </c>
      <c r="B83" s="17" t="s">
        <v>72</v>
      </c>
      <c r="C83" s="21" t="s">
        <v>48</v>
      </c>
      <c r="D83" s="18" t="s">
        <v>0</v>
      </c>
      <c r="E83" s="22" t="s">
        <v>0</v>
      </c>
      <c r="F83" s="10">
        <f t="shared" ref="F83:F84" si="12">F84</f>
        <v>687.1</v>
      </c>
    </row>
    <row r="84" spans="1:6" ht="17.25" customHeight="1" x14ac:dyDescent="0.25">
      <c r="A84" s="16" t="s">
        <v>26</v>
      </c>
      <c r="B84" s="17" t="s">
        <v>72</v>
      </c>
      <c r="C84" s="21" t="s">
        <v>48</v>
      </c>
      <c r="D84" s="21" t="s">
        <v>13</v>
      </c>
      <c r="E84" s="19" t="s">
        <v>0</v>
      </c>
      <c r="F84" s="10">
        <f t="shared" si="12"/>
        <v>687.1</v>
      </c>
    </row>
    <row r="85" spans="1:6" ht="17.25" customHeight="1" x14ac:dyDescent="0.25">
      <c r="A85" s="16" t="s">
        <v>27</v>
      </c>
      <c r="B85" s="17" t="s">
        <v>72</v>
      </c>
      <c r="C85" s="21" t="s">
        <v>48</v>
      </c>
      <c r="D85" s="21" t="s">
        <v>13</v>
      </c>
      <c r="E85" s="23" t="s">
        <v>28</v>
      </c>
      <c r="F85" s="10">
        <v>687.1</v>
      </c>
    </row>
    <row r="86" spans="1:6" ht="17.25" customHeight="1" x14ac:dyDescent="0.25">
      <c r="A86" s="16" t="s">
        <v>41</v>
      </c>
      <c r="B86" s="17" t="s">
        <v>72</v>
      </c>
      <c r="C86" s="21" t="s">
        <v>42</v>
      </c>
      <c r="D86" s="18" t="s">
        <v>0</v>
      </c>
      <c r="E86" s="22" t="s">
        <v>0</v>
      </c>
      <c r="F86" s="10">
        <f t="shared" ref="F86:F87" si="13">F87</f>
        <v>1192.5999999999999</v>
      </c>
    </row>
    <row r="87" spans="1:6" ht="16.5" customHeight="1" x14ac:dyDescent="0.25">
      <c r="A87" s="16" t="s">
        <v>26</v>
      </c>
      <c r="B87" s="17" t="s">
        <v>72</v>
      </c>
      <c r="C87" s="21" t="s">
        <v>42</v>
      </c>
      <c r="D87" s="21" t="s">
        <v>13</v>
      </c>
      <c r="E87" s="19" t="s">
        <v>0</v>
      </c>
      <c r="F87" s="10">
        <f t="shared" si="13"/>
        <v>1192.5999999999999</v>
      </c>
    </row>
    <row r="88" spans="1:6" ht="15.75" customHeight="1" x14ac:dyDescent="0.25">
      <c r="A88" s="16" t="s">
        <v>27</v>
      </c>
      <c r="B88" s="17" t="s">
        <v>72</v>
      </c>
      <c r="C88" s="21" t="s">
        <v>42</v>
      </c>
      <c r="D88" s="21" t="s">
        <v>13</v>
      </c>
      <c r="E88" s="23" t="s">
        <v>28</v>
      </c>
      <c r="F88" s="10">
        <v>1192.5999999999999</v>
      </c>
    </row>
    <row r="89" spans="1:6" ht="109.5" customHeight="1" x14ac:dyDescent="0.25">
      <c r="A89" s="16" t="s">
        <v>73</v>
      </c>
      <c r="B89" s="17" t="s">
        <v>74</v>
      </c>
      <c r="C89" s="18" t="s">
        <v>0</v>
      </c>
      <c r="D89" s="18" t="s">
        <v>0</v>
      </c>
      <c r="E89" s="19" t="s">
        <v>0</v>
      </c>
      <c r="F89" s="10">
        <f t="shared" ref="F89:F90" si="14">F90</f>
        <v>0</v>
      </c>
    </row>
    <row r="90" spans="1:6" ht="30.75" customHeight="1" x14ac:dyDescent="0.25">
      <c r="A90" s="16" t="s">
        <v>47</v>
      </c>
      <c r="B90" s="17" t="s">
        <v>74</v>
      </c>
      <c r="C90" s="21" t="s">
        <v>48</v>
      </c>
      <c r="D90" s="18" t="s">
        <v>0</v>
      </c>
      <c r="E90" s="22" t="s">
        <v>0</v>
      </c>
      <c r="F90" s="10">
        <f t="shared" si="14"/>
        <v>0</v>
      </c>
    </row>
    <row r="91" spans="1:6" ht="17.25" customHeight="1" x14ac:dyDescent="0.25">
      <c r="A91" s="16" t="s">
        <v>22</v>
      </c>
      <c r="B91" s="17" t="s">
        <v>74</v>
      </c>
      <c r="C91" s="21" t="s">
        <v>48</v>
      </c>
      <c r="D91" s="21" t="s">
        <v>23</v>
      </c>
      <c r="E91" s="19" t="s">
        <v>0</v>
      </c>
      <c r="F91" s="10">
        <f>F92+F93</f>
        <v>0</v>
      </c>
    </row>
    <row r="92" spans="1:6" ht="16.5" customHeight="1" x14ac:dyDescent="0.25">
      <c r="A92" s="16" t="s">
        <v>59</v>
      </c>
      <c r="B92" s="17" t="s">
        <v>74</v>
      </c>
      <c r="C92" s="21" t="s">
        <v>48</v>
      </c>
      <c r="D92" s="21" t="s">
        <v>23</v>
      </c>
      <c r="E92" s="23" t="s">
        <v>60</v>
      </c>
      <c r="F92" s="10">
        <v>0</v>
      </c>
    </row>
    <row r="93" spans="1:6" ht="18" customHeight="1" x14ac:dyDescent="0.25">
      <c r="A93" s="16" t="s">
        <v>49</v>
      </c>
      <c r="B93" s="17" t="s">
        <v>74</v>
      </c>
      <c r="C93" s="21" t="s">
        <v>48</v>
      </c>
      <c r="D93" s="21" t="s">
        <v>23</v>
      </c>
      <c r="E93" s="23" t="s">
        <v>50</v>
      </c>
      <c r="F93" s="10">
        <v>0</v>
      </c>
    </row>
    <row r="94" spans="1:6" ht="32.25" customHeight="1" x14ac:dyDescent="0.25">
      <c r="A94" s="16" t="s">
        <v>75</v>
      </c>
      <c r="B94" s="17" t="s">
        <v>76</v>
      </c>
      <c r="C94" s="18" t="s">
        <v>0</v>
      </c>
      <c r="D94" s="18" t="s">
        <v>0</v>
      </c>
      <c r="E94" s="19" t="s">
        <v>0</v>
      </c>
      <c r="F94" s="10">
        <f t="shared" ref="F94:F96" si="15">F95</f>
        <v>5450.1</v>
      </c>
    </row>
    <row r="95" spans="1:6" ht="33" customHeight="1" x14ac:dyDescent="0.25">
      <c r="A95" s="16" t="s">
        <v>47</v>
      </c>
      <c r="B95" s="17" t="s">
        <v>76</v>
      </c>
      <c r="C95" s="21" t="s">
        <v>48</v>
      </c>
      <c r="D95" s="18" t="s">
        <v>0</v>
      </c>
      <c r="E95" s="22" t="s">
        <v>0</v>
      </c>
      <c r="F95" s="10">
        <f t="shared" si="15"/>
        <v>5450.1</v>
      </c>
    </row>
    <row r="96" spans="1:6" ht="15.75" customHeight="1" x14ac:dyDescent="0.25">
      <c r="A96" s="16" t="s">
        <v>22</v>
      </c>
      <c r="B96" s="17" t="s">
        <v>76</v>
      </c>
      <c r="C96" s="21" t="s">
        <v>48</v>
      </c>
      <c r="D96" s="21" t="s">
        <v>23</v>
      </c>
      <c r="E96" s="19" t="s">
        <v>0</v>
      </c>
      <c r="F96" s="10">
        <f t="shared" si="15"/>
        <v>5450.1</v>
      </c>
    </row>
    <row r="97" spans="1:6" ht="18.75" customHeight="1" x14ac:dyDescent="0.25">
      <c r="A97" s="16" t="s">
        <v>49</v>
      </c>
      <c r="B97" s="17" t="s">
        <v>76</v>
      </c>
      <c r="C97" s="21" t="s">
        <v>48</v>
      </c>
      <c r="D97" s="21" t="s">
        <v>23</v>
      </c>
      <c r="E97" s="23" t="s">
        <v>50</v>
      </c>
      <c r="F97" s="10">
        <v>5450.1</v>
      </c>
    </row>
    <row r="98" spans="1:6" ht="32.25" customHeight="1" x14ac:dyDescent="0.25">
      <c r="A98" s="16" t="s">
        <v>77</v>
      </c>
      <c r="B98" s="17" t="s">
        <v>78</v>
      </c>
      <c r="C98" s="18" t="s">
        <v>0</v>
      </c>
      <c r="D98" s="18" t="s">
        <v>0</v>
      </c>
      <c r="E98" s="19" t="s">
        <v>0</v>
      </c>
      <c r="F98" s="10">
        <f t="shared" ref="F98:F100" si="16">F99</f>
        <v>2311.6</v>
      </c>
    </row>
    <row r="99" spans="1:6" ht="30.75" customHeight="1" x14ac:dyDescent="0.25">
      <c r="A99" s="16" t="s">
        <v>47</v>
      </c>
      <c r="B99" s="17" t="s">
        <v>78</v>
      </c>
      <c r="C99" s="21" t="s">
        <v>48</v>
      </c>
      <c r="D99" s="18" t="s">
        <v>0</v>
      </c>
      <c r="E99" s="22" t="s">
        <v>0</v>
      </c>
      <c r="F99" s="10">
        <f t="shared" si="16"/>
        <v>2311.6</v>
      </c>
    </row>
    <row r="100" spans="1:6" ht="17.25" customHeight="1" x14ac:dyDescent="0.25">
      <c r="A100" s="16" t="s">
        <v>22</v>
      </c>
      <c r="B100" s="17" t="s">
        <v>78</v>
      </c>
      <c r="C100" s="21" t="s">
        <v>48</v>
      </c>
      <c r="D100" s="21" t="s">
        <v>23</v>
      </c>
      <c r="E100" s="19" t="s">
        <v>0</v>
      </c>
      <c r="F100" s="10">
        <f t="shared" si="16"/>
        <v>2311.6</v>
      </c>
    </row>
    <row r="101" spans="1:6" ht="16.5" customHeight="1" x14ac:dyDescent="0.25">
      <c r="A101" s="16" t="s">
        <v>59</v>
      </c>
      <c r="B101" s="17" t="s">
        <v>78</v>
      </c>
      <c r="C101" s="21" t="s">
        <v>48</v>
      </c>
      <c r="D101" s="21" t="s">
        <v>23</v>
      </c>
      <c r="E101" s="23" t="s">
        <v>60</v>
      </c>
      <c r="F101" s="10">
        <v>2311.6</v>
      </c>
    </row>
    <row r="102" spans="1:6" ht="31.5" customHeight="1" x14ac:dyDescent="0.25">
      <c r="A102" s="16" t="s">
        <v>79</v>
      </c>
      <c r="B102" s="17" t="s">
        <v>80</v>
      </c>
      <c r="C102" s="18" t="s">
        <v>0</v>
      </c>
      <c r="D102" s="18" t="s">
        <v>0</v>
      </c>
      <c r="E102" s="19" t="s">
        <v>0</v>
      </c>
      <c r="F102" s="10">
        <f t="shared" ref="F102:F103" si="17">F103</f>
        <v>5689.9</v>
      </c>
    </row>
    <row r="103" spans="1:6" ht="32.25" customHeight="1" x14ac:dyDescent="0.25">
      <c r="A103" s="16" t="s">
        <v>47</v>
      </c>
      <c r="B103" s="17" t="s">
        <v>80</v>
      </c>
      <c r="C103" s="21" t="s">
        <v>48</v>
      </c>
      <c r="D103" s="18" t="s">
        <v>0</v>
      </c>
      <c r="E103" s="22" t="s">
        <v>0</v>
      </c>
      <c r="F103" s="10">
        <f t="shared" si="17"/>
        <v>5689.9</v>
      </c>
    </row>
    <row r="104" spans="1:6" ht="16.5" customHeight="1" x14ac:dyDescent="0.25">
      <c r="A104" s="16" t="s">
        <v>22</v>
      </c>
      <c r="B104" s="17" t="s">
        <v>80</v>
      </c>
      <c r="C104" s="21" t="s">
        <v>48</v>
      </c>
      <c r="D104" s="21" t="s">
        <v>23</v>
      </c>
      <c r="E104" s="19" t="s">
        <v>0</v>
      </c>
      <c r="F104" s="10">
        <f>F105+F106</f>
        <v>5689.9</v>
      </c>
    </row>
    <row r="105" spans="1:6" ht="18" customHeight="1" x14ac:dyDescent="0.25">
      <c r="A105" s="16" t="s">
        <v>59</v>
      </c>
      <c r="B105" s="17" t="s">
        <v>80</v>
      </c>
      <c r="C105" s="21" t="s">
        <v>48</v>
      </c>
      <c r="D105" s="21" t="s">
        <v>23</v>
      </c>
      <c r="E105" s="23" t="s">
        <v>60</v>
      </c>
      <c r="F105" s="10">
        <v>2812.4</v>
      </c>
    </row>
    <row r="106" spans="1:6" ht="17.25" customHeight="1" x14ac:dyDescent="0.25">
      <c r="A106" s="16" t="s">
        <v>49</v>
      </c>
      <c r="B106" s="17" t="s">
        <v>80</v>
      </c>
      <c r="C106" s="21" t="s">
        <v>48</v>
      </c>
      <c r="D106" s="21" t="s">
        <v>23</v>
      </c>
      <c r="E106" s="23" t="s">
        <v>50</v>
      </c>
      <c r="F106" s="10">
        <v>2877.5</v>
      </c>
    </row>
    <row r="107" spans="1:6" ht="33" customHeight="1" x14ac:dyDescent="0.25">
      <c r="A107" s="16" t="s">
        <v>81</v>
      </c>
      <c r="B107" s="17" t="s">
        <v>82</v>
      </c>
      <c r="C107" s="18" t="s">
        <v>0</v>
      </c>
      <c r="D107" s="18" t="s">
        <v>0</v>
      </c>
      <c r="E107" s="19" t="s">
        <v>0</v>
      </c>
      <c r="F107" s="10">
        <f t="shared" ref="F107:F109" si="18">F108</f>
        <v>2167.6999999999998</v>
      </c>
    </row>
    <row r="108" spans="1:6" ht="32.25" customHeight="1" x14ac:dyDescent="0.25">
      <c r="A108" s="16" t="s">
        <v>47</v>
      </c>
      <c r="B108" s="17" t="s">
        <v>82</v>
      </c>
      <c r="C108" s="21" t="s">
        <v>48</v>
      </c>
      <c r="D108" s="18" t="s">
        <v>0</v>
      </c>
      <c r="E108" s="22" t="s">
        <v>0</v>
      </c>
      <c r="F108" s="10">
        <f t="shared" si="18"/>
        <v>2167.6999999999998</v>
      </c>
    </row>
    <row r="109" spans="1:6" ht="18.75" customHeight="1" x14ac:dyDescent="0.25">
      <c r="A109" s="16" t="s">
        <v>22</v>
      </c>
      <c r="B109" s="17" t="s">
        <v>82</v>
      </c>
      <c r="C109" s="21" t="s">
        <v>48</v>
      </c>
      <c r="D109" s="21" t="s">
        <v>23</v>
      </c>
      <c r="E109" s="19" t="s">
        <v>0</v>
      </c>
      <c r="F109" s="10">
        <f t="shared" si="18"/>
        <v>2167.6999999999998</v>
      </c>
    </row>
    <row r="110" spans="1:6" ht="18.75" customHeight="1" x14ac:dyDescent="0.25">
      <c r="A110" s="16" t="s">
        <v>49</v>
      </c>
      <c r="B110" s="17" t="s">
        <v>82</v>
      </c>
      <c r="C110" s="21" t="s">
        <v>48</v>
      </c>
      <c r="D110" s="21" t="s">
        <v>23</v>
      </c>
      <c r="E110" s="23" t="s">
        <v>50</v>
      </c>
      <c r="F110" s="10">
        <v>2167.6999999999998</v>
      </c>
    </row>
    <row r="111" spans="1:6" ht="47.25" customHeight="1" x14ac:dyDescent="0.25">
      <c r="A111" s="16" t="s">
        <v>83</v>
      </c>
      <c r="B111" s="17" t="s">
        <v>84</v>
      </c>
      <c r="C111" s="18" t="s">
        <v>0</v>
      </c>
      <c r="D111" s="18" t="s">
        <v>0</v>
      </c>
      <c r="E111" s="19" t="s">
        <v>0</v>
      </c>
      <c r="F111" s="10">
        <f t="shared" ref="F111:F113" si="19">F112</f>
        <v>1980</v>
      </c>
    </row>
    <row r="112" spans="1:6" ht="31.5" customHeight="1" x14ac:dyDescent="0.25">
      <c r="A112" s="16" t="s">
        <v>47</v>
      </c>
      <c r="B112" s="17" t="s">
        <v>84</v>
      </c>
      <c r="C112" s="21" t="s">
        <v>48</v>
      </c>
      <c r="D112" s="18" t="s">
        <v>0</v>
      </c>
      <c r="E112" s="22" t="s">
        <v>0</v>
      </c>
      <c r="F112" s="10">
        <f t="shared" si="19"/>
        <v>1980</v>
      </c>
    </row>
    <row r="113" spans="1:6" ht="17.25" customHeight="1" x14ac:dyDescent="0.25">
      <c r="A113" s="16" t="s">
        <v>22</v>
      </c>
      <c r="B113" s="17" t="s">
        <v>84</v>
      </c>
      <c r="C113" s="21" t="s">
        <v>48</v>
      </c>
      <c r="D113" s="21" t="s">
        <v>23</v>
      </c>
      <c r="E113" s="19" t="s">
        <v>0</v>
      </c>
      <c r="F113" s="10">
        <f t="shared" si="19"/>
        <v>1980</v>
      </c>
    </row>
    <row r="114" spans="1:6" ht="16.5" customHeight="1" x14ac:dyDescent="0.25">
      <c r="A114" s="16" t="s">
        <v>49</v>
      </c>
      <c r="B114" s="17" t="s">
        <v>84</v>
      </c>
      <c r="C114" s="21" t="s">
        <v>48</v>
      </c>
      <c r="D114" s="21" t="s">
        <v>23</v>
      </c>
      <c r="E114" s="23" t="s">
        <v>50</v>
      </c>
      <c r="F114" s="10">
        <v>1980</v>
      </c>
    </row>
    <row r="115" spans="1:6" ht="33.75" customHeight="1" x14ac:dyDescent="0.25">
      <c r="A115" s="16" t="s">
        <v>85</v>
      </c>
      <c r="B115" s="17" t="s">
        <v>86</v>
      </c>
      <c r="C115" s="18" t="s">
        <v>0</v>
      </c>
      <c r="D115" s="18" t="s">
        <v>0</v>
      </c>
      <c r="E115" s="19" t="s">
        <v>0</v>
      </c>
      <c r="F115" s="10">
        <f t="shared" ref="F115:F117" si="20">F116</f>
        <v>51978.1</v>
      </c>
    </row>
    <row r="116" spans="1:6" ht="31.5" customHeight="1" x14ac:dyDescent="0.25">
      <c r="A116" s="16" t="s">
        <v>47</v>
      </c>
      <c r="B116" s="17" t="s">
        <v>86</v>
      </c>
      <c r="C116" s="21" t="s">
        <v>48</v>
      </c>
      <c r="D116" s="18" t="s">
        <v>0</v>
      </c>
      <c r="E116" s="22" t="s">
        <v>0</v>
      </c>
      <c r="F116" s="10">
        <f t="shared" si="20"/>
        <v>51978.1</v>
      </c>
    </row>
    <row r="117" spans="1:6" ht="16.5" customHeight="1" x14ac:dyDescent="0.25">
      <c r="A117" s="16" t="s">
        <v>22</v>
      </c>
      <c r="B117" s="17" t="s">
        <v>86</v>
      </c>
      <c r="C117" s="21" t="s">
        <v>48</v>
      </c>
      <c r="D117" s="21" t="s">
        <v>23</v>
      </c>
      <c r="E117" s="19" t="s">
        <v>0</v>
      </c>
      <c r="F117" s="10">
        <f t="shared" si="20"/>
        <v>51978.1</v>
      </c>
    </row>
    <row r="118" spans="1:6" ht="18" customHeight="1" x14ac:dyDescent="0.25">
      <c r="A118" s="16" t="s">
        <v>59</v>
      </c>
      <c r="B118" s="17" t="s">
        <v>86</v>
      </c>
      <c r="C118" s="21" t="s">
        <v>48</v>
      </c>
      <c r="D118" s="21" t="s">
        <v>23</v>
      </c>
      <c r="E118" s="23" t="s">
        <v>60</v>
      </c>
      <c r="F118" s="10">
        <v>51978.1</v>
      </c>
    </row>
    <row r="119" spans="1:6" ht="33" customHeight="1" x14ac:dyDescent="0.25">
      <c r="A119" s="16" t="s">
        <v>87</v>
      </c>
      <c r="B119" s="17" t="s">
        <v>88</v>
      </c>
      <c r="C119" s="18" t="s">
        <v>0</v>
      </c>
      <c r="D119" s="18" t="s">
        <v>0</v>
      </c>
      <c r="E119" s="19" t="s">
        <v>0</v>
      </c>
      <c r="F119" s="10">
        <f t="shared" ref="F119:F121" si="21">F120</f>
        <v>2394.6999999999998</v>
      </c>
    </row>
    <row r="120" spans="1:6" ht="33" customHeight="1" x14ac:dyDescent="0.25">
      <c r="A120" s="16" t="s">
        <v>47</v>
      </c>
      <c r="B120" s="17" t="s">
        <v>88</v>
      </c>
      <c r="C120" s="21" t="s">
        <v>48</v>
      </c>
      <c r="D120" s="18" t="s">
        <v>0</v>
      </c>
      <c r="E120" s="22" t="s">
        <v>0</v>
      </c>
      <c r="F120" s="10">
        <f t="shared" si="21"/>
        <v>2394.6999999999998</v>
      </c>
    </row>
    <row r="121" spans="1:6" ht="18" customHeight="1" x14ac:dyDescent="0.25">
      <c r="A121" s="16" t="s">
        <v>22</v>
      </c>
      <c r="B121" s="17" t="s">
        <v>88</v>
      </c>
      <c r="C121" s="21" t="s">
        <v>48</v>
      </c>
      <c r="D121" s="21" t="s">
        <v>23</v>
      </c>
      <c r="E121" s="19" t="s">
        <v>0</v>
      </c>
      <c r="F121" s="10">
        <f t="shared" si="21"/>
        <v>2394.6999999999998</v>
      </c>
    </row>
    <row r="122" spans="1:6" ht="15.75" customHeight="1" x14ac:dyDescent="0.25">
      <c r="A122" s="16" t="s">
        <v>49</v>
      </c>
      <c r="B122" s="17" t="s">
        <v>88</v>
      </c>
      <c r="C122" s="21" t="s">
        <v>48</v>
      </c>
      <c r="D122" s="21" t="s">
        <v>23</v>
      </c>
      <c r="E122" s="23" t="s">
        <v>50</v>
      </c>
      <c r="F122" s="10">
        <v>2394.6999999999998</v>
      </c>
    </row>
    <row r="123" spans="1:6" ht="31.5" customHeight="1" x14ac:dyDescent="0.25">
      <c r="A123" s="16" t="s">
        <v>89</v>
      </c>
      <c r="B123" s="17" t="s">
        <v>90</v>
      </c>
      <c r="C123" s="18" t="s">
        <v>0</v>
      </c>
      <c r="D123" s="18" t="s">
        <v>0</v>
      </c>
      <c r="E123" s="19" t="s">
        <v>0</v>
      </c>
      <c r="F123" s="10">
        <f t="shared" ref="F123:F125" si="22">F124</f>
        <v>1073.5999999999999</v>
      </c>
    </row>
    <row r="124" spans="1:6" ht="30.75" customHeight="1" x14ac:dyDescent="0.25">
      <c r="A124" s="16" t="s">
        <v>47</v>
      </c>
      <c r="B124" s="17" t="s">
        <v>90</v>
      </c>
      <c r="C124" s="21" t="s">
        <v>48</v>
      </c>
      <c r="D124" s="18" t="s">
        <v>0</v>
      </c>
      <c r="E124" s="22" t="s">
        <v>0</v>
      </c>
      <c r="F124" s="10">
        <f t="shared" si="22"/>
        <v>1073.5999999999999</v>
      </c>
    </row>
    <row r="125" spans="1:6" ht="16.5" customHeight="1" x14ac:dyDescent="0.25">
      <c r="A125" s="16" t="s">
        <v>22</v>
      </c>
      <c r="B125" s="17" t="s">
        <v>90</v>
      </c>
      <c r="C125" s="21" t="s">
        <v>48</v>
      </c>
      <c r="D125" s="21" t="s">
        <v>23</v>
      </c>
      <c r="E125" s="19" t="s">
        <v>0</v>
      </c>
      <c r="F125" s="10">
        <f t="shared" si="22"/>
        <v>1073.5999999999999</v>
      </c>
    </row>
    <row r="126" spans="1:6" ht="18" customHeight="1" x14ac:dyDescent="0.25">
      <c r="A126" s="16" t="s">
        <v>49</v>
      </c>
      <c r="B126" s="17" t="s">
        <v>90</v>
      </c>
      <c r="C126" s="21" t="s">
        <v>48</v>
      </c>
      <c r="D126" s="21" t="s">
        <v>23</v>
      </c>
      <c r="E126" s="23" t="s">
        <v>50</v>
      </c>
      <c r="F126" s="10">
        <v>1073.5999999999999</v>
      </c>
    </row>
    <row r="127" spans="1:6" ht="33.75" customHeight="1" x14ac:dyDescent="0.25">
      <c r="A127" s="16" t="s">
        <v>91</v>
      </c>
      <c r="B127" s="17" t="s">
        <v>92</v>
      </c>
      <c r="C127" s="18" t="s">
        <v>0</v>
      </c>
      <c r="D127" s="18" t="s">
        <v>0</v>
      </c>
      <c r="E127" s="19" t="s">
        <v>0</v>
      </c>
      <c r="F127" s="10">
        <f>F128+F140+F163</f>
        <v>552616.79999999993</v>
      </c>
    </row>
    <row r="128" spans="1:6" ht="31.5" customHeight="1" x14ac:dyDescent="0.25">
      <c r="A128" s="16" t="s">
        <v>16</v>
      </c>
      <c r="B128" s="17" t="s">
        <v>93</v>
      </c>
      <c r="C128" s="20" t="s">
        <v>0</v>
      </c>
      <c r="D128" s="20" t="s">
        <v>0</v>
      </c>
      <c r="E128" s="19" t="s">
        <v>0</v>
      </c>
      <c r="F128" s="10">
        <f>F129</f>
        <v>11132.9</v>
      </c>
    </row>
    <row r="129" spans="1:7" ht="18" customHeight="1" x14ac:dyDescent="0.25">
      <c r="A129" s="16" t="s">
        <v>18</v>
      </c>
      <c r="B129" s="17" t="s">
        <v>94</v>
      </c>
      <c r="C129" s="18" t="s">
        <v>0</v>
      </c>
      <c r="D129" s="18" t="s">
        <v>0</v>
      </c>
      <c r="E129" s="19" t="s">
        <v>0</v>
      </c>
      <c r="F129" s="10">
        <f>F130+F135</f>
        <v>11132.9</v>
      </c>
    </row>
    <row r="130" spans="1:7" ht="63" customHeight="1" x14ac:dyDescent="0.25">
      <c r="A130" s="16" t="s">
        <v>20</v>
      </c>
      <c r="B130" s="17" t="s">
        <v>94</v>
      </c>
      <c r="C130" s="21" t="s">
        <v>21</v>
      </c>
      <c r="D130" s="18" t="s">
        <v>0</v>
      </c>
      <c r="E130" s="22" t="s">
        <v>0</v>
      </c>
      <c r="F130" s="10">
        <f>F131+F133</f>
        <v>11096.5</v>
      </c>
    </row>
    <row r="131" spans="1:7" ht="16.5" customHeight="1" x14ac:dyDescent="0.25">
      <c r="A131" s="16" t="s">
        <v>95</v>
      </c>
      <c r="B131" s="17" t="s">
        <v>94</v>
      </c>
      <c r="C131" s="21" t="s">
        <v>21</v>
      </c>
      <c r="D131" s="21" t="s">
        <v>96</v>
      </c>
      <c r="E131" s="19" t="s">
        <v>0</v>
      </c>
      <c r="F131" s="10">
        <f>F132</f>
        <v>11095.9</v>
      </c>
    </row>
    <row r="132" spans="1:7" ht="16.5" customHeight="1" x14ac:dyDescent="0.25">
      <c r="A132" s="16" t="s">
        <v>97</v>
      </c>
      <c r="B132" s="17" t="s">
        <v>94</v>
      </c>
      <c r="C132" s="21" t="s">
        <v>21</v>
      </c>
      <c r="D132" s="21" t="s">
        <v>96</v>
      </c>
      <c r="E132" s="23" t="s">
        <v>28</v>
      </c>
      <c r="F132" s="10">
        <v>11095.9</v>
      </c>
    </row>
    <row r="133" spans="1:7" ht="17.25" customHeight="1" x14ac:dyDescent="0.25">
      <c r="A133" s="16" t="s">
        <v>26</v>
      </c>
      <c r="B133" s="17" t="s">
        <v>94</v>
      </c>
      <c r="C133" s="21" t="s">
        <v>21</v>
      </c>
      <c r="D133" s="21" t="s">
        <v>13</v>
      </c>
      <c r="E133" s="19" t="s">
        <v>0</v>
      </c>
      <c r="F133" s="10">
        <f>F134</f>
        <v>0.6</v>
      </c>
    </row>
    <row r="134" spans="1:7" ht="18" customHeight="1" x14ac:dyDescent="0.25">
      <c r="A134" s="16" t="s">
        <v>27</v>
      </c>
      <c r="B134" s="17" t="s">
        <v>94</v>
      </c>
      <c r="C134" s="21" t="s">
        <v>21</v>
      </c>
      <c r="D134" s="21" t="s">
        <v>13</v>
      </c>
      <c r="E134" s="23" t="s">
        <v>28</v>
      </c>
      <c r="F134" s="10">
        <v>0.6</v>
      </c>
    </row>
    <row r="135" spans="1:7" ht="31.5" customHeight="1" x14ac:dyDescent="0.25">
      <c r="A135" s="16" t="s">
        <v>29</v>
      </c>
      <c r="B135" s="17" t="s">
        <v>94</v>
      </c>
      <c r="C135" s="21" t="s">
        <v>30</v>
      </c>
      <c r="D135" s="18" t="s">
        <v>0</v>
      </c>
      <c r="E135" s="22" t="s">
        <v>0</v>
      </c>
      <c r="F135" s="10">
        <f>F136+F138</f>
        <v>36.4</v>
      </c>
    </row>
    <row r="136" spans="1:7" ht="16.5" customHeight="1" x14ac:dyDescent="0.25">
      <c r="A136" s="16" t="s">
        <v>22</v>
      </c>
      <c r="B136" s="17" t="s">
        <v>94</v>
      </c>
      <c r="C136" s="21" t="s">
        <v>30</v>
      </c>
      <c r="D136" s="21" t="s">
        <v>23</v>
      </c>
      <c r="E136" s="19" t="s">
        <v>0</v>
      </c>
      <c r="F136" s="10">
        <f>F137</f>
        <v>24.8</v>
      </c>
    </row>
    <row r="137" spans="1:7" ht="30.75" customHeight="1" x14ac:dyDescent="0.25">
      <c r="A137" s="16" t="s">
        <v>31</v>
      </c>
      <c r="B137" s="17" t="s">
        <v>94</v>
      </c>
      <c r="C137" s="21" t="s">
        <v>30</v>
      </c>
      <c r="D137" s="21" t="s">
        <v>23</v>
      </c>
      <c r="E137" s="23" t="s">
        <v>32</v>
      </c>
      <c r="F137" s="10">
        <v>24.8</v>
      </c>
    </row>
    <row r="138" spans="1:7" ht="18" customHeight="1" x14ac:dyDescent="0.25">
      <c r="A138" s="16" t="s">
        <v>95</v>
      </c>
      <c r="B138" s="17" t="s">
        <v>94</v>
      </c>
      <c r="C138" s="21" t="s">
        <v>30</v>
      </c>
      <c r="D138" s="21" t="s">
        <v>96</v>
      </c>
      <c r="E138" s="19" t="s">
        <v>0</v>
      </c>
      <c r="F138" s="10">
        <f>F139</f>
        <v>11.6</v>
      </c>
    </row>
    <row r="139" spans="1:7" ht="17.25" customHeight="1" x14ac:dyDescent="0.25">
      <c r="A139" s="16" t="s">
        <v>97</v>
      </c>
      <c r="B139" s="17" t="s">
        <v>94</v>
      </c>
      <c r="C139" s="21" t="s">
        <v>30</v>
      </c>
      <c r="D139" s="21" t="s">
        <v>96</v>
      </c>
      <c r="E139" s="23" t="s">
        <v>28</v>
      </c>
      <c r="F139" s="10">
        <v>11.6</v>
      </c>
    </row>
    <row r="140" spans="1:7" ht="18.75" customHeight="1" x14ac:dyDescent="0.25">
      <c r="A140" s="16" t="s">
        <v>33</v>
      </c>
      <c r="B140" s="17" t="s">
        <v>98</v>
      </c>
      <c r="C140" s="20" t="s">
        <v>0</v>
      </c>
      <c r="D140" s="20" t="s">
        <v>0</v>
      </c>
      <c r="E140" s="19" t="s">
        <v>0</v>
      </c>
      <c r="F140" s="10">
        <f>F141+F146+F150+F154+F159</f>
        <v>411.79999999999995</v>
      </c>
      <c r="G140" s="1"/>
    </row>
    <row r="141" spans="1:7" ht="96" customHeight="1" x14ac:dyDescent="0.25">
      <c r="A141" s="16" t="s">
        <v>99</v>
      </c>
      <c r="B141" s="17" t="s">
        <v>100</v>
      </c>
      <c r="C141" s="18" t="s">
        <v>0</v>
      </c>
      <c r="D141" s="18" t="s">
        <v>0</v>
      </c>
      <c r="E141" s="19" t="s">
        <v>0</v>
      </c>
      <c r="F141" s="10">
        <f t="shared" ref="F141:F142" si="23">F142</f>
        <v>50</v>
      </c>
    </row>
    <row r="142" spans="1:7" ht="18.75" customHeight="1" x14ac:dyDescent="0.25">
      <c r="A142" s="16" t="s">
        <v>37</v>
      </c>
      <c r="B142" s="17" t="s">
        <v>100</v>
      </c>
      <c r="C142" s="21" t="s">
        <v>38</v>
      </c>
      <c r="D142" s="18" t="s">
        <v>0</v>
      </c>
      <c r="E142" s="22" t="s">
        <v>0</v>
      </c>
      <c r="F142" s="10">
        <f t="shared" si="23"/>
        <v>50</v>
      </c>
    </row>
    <row r="143" spans="1:7" ht="18" customHeight="1" x14ac:dyDescent="0.25">
      <c r="A143" s="16" t="s">
        <v>22</v>
      </c>
      <c r="B143" s="17" t="s">
        <v>100</v>
      </c>
      <c r="C143" s="21" t="s">
        <v>38</v>
      </c>
      <c r="D143" s="21" t="s">
        <v>23</v>
      </c>
      <c r="E143" s="19" t="s">
        <v>0</v>
      </c>
      <c r="F143" s="10">
        <f>F144+F145</f>
        <v>50</v>
      </c>
    </row>
    <row r="144" spans="1:7" ht="16.5" customHeight="1" x14ac:dyDescent="0.25">
      <c r="A144" s="16" t="s">
        <v>61</v>
      </c>
      <c r="B144" s="17" t="s">
        <v>100</v>
      </c>
      <c r="C144" s="21" t="s">
        <v>38</v>
      </c>
      <c r="D144" s="21" t="s">
        <v>23</v>
      </c>
      <c r="E144" s="23" t="s">
        <v>62</v>
      </c>
      <c r="F144" s="10">
        <v>0</v>
      </c>
    </row>
    <row r="145" spans="1:6" ht="18" customHeight="1" x14ac:dyDescent="0.25">
      <c r="A145" s="16" t="s">
        <v>24</v>
      </c>
      <c r="B145" s="17" t="s">
        <v>100</v>
      </c>
      <c r="C145" s="21" t="s">
        <v>38</v>
      </c>
      <c r="D145" s="21" t="s">
        <v>23</v>
      </c>
      <c r="E145" s="23" t="s">
        <v>25</v>
      </c>
      <c r="F145" s="10">
        <v>50</v>
      </c>
    </row>
    <row r="146" spans="1:6" ht="96" customHeight="1" x14ac:dyDescent="0.25">
      <c r="A146" s="16" t="s">
        <v>101</v>
      </c>
      <c r="B146" s="17" t="s">
        <v>102</v>
      </c>
      <c r="C146" s="18" t="s">
        <v>0</v>
      </c>
      <c r="D146" s="18" t="s">
        <v>0</v>
      </c>
      <c r="E146" s="19" t="s">
        <v>0</v>
      </c>
      <c r="F146" s="10">
        <f t="shared" ref="F146:F148" si="24">F147</f>
        <v>100</v>
      </c>
    </row>
    <row r="147" spans="1:6" ht="18" customHeight="1" x14ac:dyDescent="0.25">
      <c r="A147" s="16" t="s">
        <v>37</v>
      </c>
      <c r="B147" s="17" t="s">
        <v>102</v>
      </c>
      <c r="C147" s="21" t="s">
        <v>38</v>
      </c>
      <c r="D147" s="18" t="s">
        <v>0</v>
      </c>
      <c r="E147" s="22" t="s">
        <v>0</v>
      </c>
      <c r="F147" s="10">
        <f t="shared" si="24"/>
        <v>100</v>
      </c>
    </row>
    <row r="148" spans="1:6" ht="16.5" customHeight="1" x14ac:dyDescent="0.25">
      <c r="A148" s="16" t="s">
        <v>95</v>
      </c>
      <c r="B148" s="17" t="s">
        <v>102</v>
      </c>
      <c r="C148" s="21" t="s">
        <v>38</v>
      </c>
      <c r="D148" s="21" t="s">
        <v>96</v>
      </c>
      <c r="E148" s="19" t="s">
        <v>0</v>
      </c>
      <c r="F148" s="10">
        <f t="shared" si="24"/>
        <v>100</v>
      </c>
    </row>
    <row r="149" spans="1:6" ht="15.75" customHeight="1" x14ac:dyDescent="0.25">
      <c r="A149" s="16" t="s">
        <v>97</v>
      </c>
      <c r="B149" s="17" t="s">
        <v>102</v>
      </c>
      <c r="C149" s="21" t="s">
        <v>38</v>
      </c>
      <c r="D149" s="21" t="s">
        <v>96</v>
      </c>
      <c r="E149" s="23" t="s">
        <v>28</v>
      </c>
      <c r="F149" s="10">
        <v>100</v>
      </c>
    </row>
    <row r="150" spans="1:6" ht="32.25" customHeight="1" x14ac:dyDescent="0.25">
      <c r="A150" s="16" t="s">
        <v>103</v>
      </c>
      <c r="B150" s="17" t="s">
        <v>104</v>
      </c>
      <c r="C150" s="18" t="s">
        <v>0</v>
      </c>
      <c r="D150" s="18" t="s">
        <v>0</v>
      </c>
      <c r="E150" s="19" t="s">
        <v>0</v>
      </c>
      <c r="F150" s="10">
        <f t="shared" ref="F150:F152" si="25">F151</f>
        <v>114.9</v>
      </c>
    </row>
    <row r="151" spans="1:6" ht="17.25" customHeight="1" x14ac:dyDescent="0.25">
      <c r="A151" s="16" t="s">
        <v>37</v>
      </c>
      <c r="B151" s="17" t="s">
        <v>104</v>
      </c>
      <c r="C151" s="21" t="s">
        <v>38</v>
      </c>
      <c r="D151" s="18" t="s">
        <v>0</v>
      </c>
      <c r="E151" s="22" t="s">
        <v>0</v>
      </c>
      <c r="F151" s="10">
        <f t="shared" si="25"/>
        <v>114.9</v>
      </c>
    </row>
    <row r="152" spans="1:6" ht="18" customHeight="1" x14ac:dyDescent="0.25">
      <c r="A152" s="16" t="s">
        <v>22</v>
      </c>
      <c r="B152" s="17" t="s">
        <v>104</v>
      </c>
      <c r="C152" s="21" t="s">
        <v>38</v>
      </c>
      <c r="D152" s="21" t="s">
        <v>23</v>
      </c>
      <c r="E152" s="19" t="s">
        <v>0</v>
      </c>
      <c r="F152" s="10">
        <f t="shared" si="25"/>
        <v>114.9</v>
      </c>
    </row>
    <row r="153" spans="1:6" ht="17.25" customHeight="1" x14ac:dyDescent="0.25">
      <c r="A153" s="16" t="s">
        <v>63</v>
      </c>
      <c r="B153" s="17" t="s">
        <v>104</v>
      </c>
      <c r="C153" s="21" t="s">
        <v>38</v>
      </c>
      <c r="D153" s="21" t="s">
        <v>23</v>
      </c>
      <c r="E153" s="23" t="s">
        <v>23</v>
      </c>
      <c r="F153" s="10">
        <v>114.9</v>
      </c>
    </row>
    <row r="154" spans="1:6" ht="95.25" customHeight="1" x14ac:dyDescent="0.25">
      <c r="A154" s="16" t="s">
        <v>105</v>
      </c>
      <c r="B154" s="17" t="s">
        <v>106</v>
      </c>
      <c r="C154" s="18" t="s">
        <v>0</v>
      </c>
      <c r="D154" s="18" t="s">
        <v>0</v>
      </c>
      <c r="E154" s="19" t="s">
        <v>0</v>
      </c>
      <c r="F154" s="10">
        <f t="shared" ref="F154:F155" si="26">F155</f>
        <v>9</v>
      </c>
    </row>
    <row r="155" spans="1:6" ht="17.25" customHeight="1" x14ac:dyDescent="0.25">
      <c r="A155" s="16" t="s">
        <v>37</v>
      </c>
      <c r="B155" s="17" t="s">
        <v>106</v>
      </c>
      <c r="C155" s="21" t="s">
        <v>38</v>
      </c>
      <c r="D155" s="18" t="s">
        <v>0</v>
      </c>
      <c r="E155" s="22" t="s">
        <v>0</v>
      </c>
      <c r="F155" s="10">
        <f t="shared" si="26"/>
        <v>9</v>
      </c>
    </row>
    <row r="156" spans="1:6" ht="18.75" customHeight="1" x14ac:dyDescent="0.25">
      <c r="A156" s="16" t="s">
        <v>22</v>
      </c>
      <c r="B156" s="17" t="s">
        <v>106</v>
      </c>
      <c r="C156" s="21" t="s">
        <v>38</v>
      </c>
      <c r="D156" s="21" t="s">
        <v>23</v>
      </c>
      <c r="E156" s="19" t="s">
        <v>0</v>
      </c>
      <c r="F156" s="10">
        <f>F157+F158</f>
        <v>9</v>
      </c>
    </row>
    <row r="157" spans="1:6" ht="18" customHeight="1" x14ac:dyDescent="0.25">
      <c r="A157" s="16" t="s">
        <v>61</v>
      </c>
      <c r="B157" s="17" t="s">
        <v>106</v>
      </c>
      <c r="C157" s="21" t="s">
        <v>38</v>
      </c>
      <c r="D157" s="21" t="s">
        <v>23</v>
      </c>
      <c r="E157" s="23" t="s">
        <v>62</v>
      </c>
      <c r="F157" s="10">
        <v>0</v>
      </c>
    </row>
    <row r="158" spans="1:6" ht="19.5" customHeight="1" x14ac:dyDescent="0.25">
      <c r="A158" s="16" t="s">
        <v>24</v>
      </c>
      <c r="B158" s="17" t="s">
        <v>106</v>
      </c>
      <c r="C158" s="21" t="s">
        <v>38</v>
      </c>
      <c r="D158" s="21" t="s">
        <v>23</v>
      </c>
      <c r="E158" s="23" t="s">
        <v>25</v>
      </c>
      <c r="F158" s="10">
        <v>9</v>
      </c>
    </row>
    <row r="159" spans="1:6" ht="64.5" customHeight="1" x14ac:dyDescent="0.25">
      <c r="A159" s="16" t="s">
        <v>107</v>
      </c>
      <c r="B159" s="17" t="s">
        <v>108</v>
      </c>
      <c r="C159" s="18" t="s">
        <v>0</v>
      </c>
      <c r="D159" s="18" t="s">
        <v>0</v>
      </c>
      <c r="E159" s="19" t="s">
        <v>0</v>
      </c>
      <c r="F159" s="10">
        <f t="shared" ref="F159:F161" si="27">F160</f>
        <v>137.9</v>
      </c>
    </row>
    <row r="160" spans="1:6" ht="16.5" customHeight="1" x14ac:dyDescent="0.25">
      <c r="A160" s="16" t="s">
        <v>37</v>
      </c>
      <c r="B160" s="17" t="s">
        <v>108</v>
      </c>
      <c r="C160" s="21" t="s">
        <v>38</v>
      </c>
      <c r="D160" s="18" t="s">
        <v>0</v>
      </c>
      <c r="E160" s="22" t="s">
        <v>0</v>
      </c>
      <c r="F160" s="10">
        <f t="shared" si="27"/>
        <v>137.9</v>
      </c>
    </row>
    <row r="161" spans="1:6" ht="18" customHeight="1" x14ac:dyDescent="0.25">
      <c r="A161" s="16" t="s">
        <v>22</v>
      </c>
      <c r="B161" s="17" t="s">
        <v>108</v>
      </c>
      <c r="C161" s="21" t="s">
        <v>38</v>
      </c>
      <c r="D161" s="21" t="s">
        <v>23</v>
      </c>
      <c r="E161" s="19" t="s">
        <v>0</v>
      </c>
      <c r="F161" s="10">
        <f t="shared" si="27"/>
        <v>137.9</v>
      </c>
    </row>
    <row r="162" spans="1:6" ht="18" customHeight="1" x14ac:dyDescent="0.25">
      <c r="A162" s="16" t="s">
        <v>63</v>
      </c>
      <c r="B162" s="17" t="s">
        <v>108</v>
      </c>
      <c r="C162" s="21" t="s">
        <v>38</v>
      </c>
      <c r="D162" s="21" t="s">
        <v>23</v>
      </c>
      <c r="E162" s="23" t="s">
        <v>23</v>
      </c>
      <c r="F162" s="10">
        <v>137.9</v>
      </c>
    </row>
    <row r="163" spans="1:6" ht="17.25" customHeight="1" x14ac:dyDescent="0.25">
      <c r="A163" s="16" t="s">
        <v>55</v>
      </c>
      <c r="B163" s="17" t="s">
        <v>109</v>
      </c>
      <c r="C163" s="20" t="s">
        <v>0</v>
      </c>
      <c r="D163" s="20" t="s">
        <v>0</v>
      </c>
      <c r="E163" s="19" t="s">
        <v>0</v>
      </c>
      <c r="F163" s="10">
        <f>F164+F174+F178+F182+F186</f>
        <v>541072.1</v>
      </c>
    </row>
    <row r="164" spans="1:6" ht="18" customHeight="1" x14ac:dyDescent="0.25">
      <c r="A164" s="16" t="s">
        <v>57</v>
      </c>
      <c r="B164" s="17" t="s">
        <v>110</v>
      </c>
      <c r="C164" s="18" t="s">
        <v>0</v>
      </c>
      <c r="D164" s="18" t="s">
        <v>0</v>
      </c>
      <c r="E164" s="19" t="s">
        <v>0</v>
      </c>
      <c r="F164" s="10">
        <f>F165+F168</f>
        <v>537509.1</v>
      </c>
    </row>
    <row r="165" spans="1:6" ht="33" customHeight="1" x14ac:dyDescent="0.25">
      <c r="A165" s="16" t="s">
        <v>29</v>
      </c>
      <c r="B165" s="17" t="s">
        <v>110</v>
      </c>
      <c r="C165" s="21" t="s">
        <v>30</v>
      </c>
      <c r="D165" s="18" t="s">
        <v>0</v>
      </c>
      <c r="E165" s="22" t="s">
        <v>0</v>
      </c>
      <c r="F165" s="10">
        <f t="shared" ref="F165:F166" si="28">F166</f>
        <v>5.0999999999999996</v>
      </c>
    </row>
    <row r="166" spans="1:6" ht="18" customHeight="1" x14ac:dyDescent="0.25">
      <c r="A166" s="16" t="s">
        <v>22</v>
      </c>
      <c r="B166" s="17" t="s">
        <v>110</v>
      </c>
      <c r="C166" s="21" t="s">
        <v>30</v>
      </c>
      <c r="D166" s="21" t="s">
        <v>23</v>
      </c>
      <c r="E166" s="19" t="s">
        <v>0</v>
      </c>
      <c r="F166" s="10">
        <f t="shared" si="28"/>
        <v>5.0999999999999996</v>
      </c>
    </row>
    <row r="167" spans="1:6" ht="16.5" customHeight="1" x14ac:dyDescent="0.25">
      <c r="A167" s="16" t="s">
        <v>63</v>
      </c>
      <c r="B167" s="17" t="s">
        <v>110</v>
      </c>
      <c r="C167" s="21" t="s">
        <v>30</v>
      </c>
      <c r="D167" s="21" t="s">
        <v>23</v>
      </c>
      <c r="E167" s="23" t="s">
        <v>23</v>
      </c>
      <c r="F167" s="10">
        <v>5.0999999999999996</v>
      </c>
    </row>
    <row r="168" spans="1:6" ht="30.75" customHeight="1" x14ac:dyDescent="0.25">
      <c r="A168" s="16" t="s">
        <v>47</v>
      </c>
      <c r="B168" s="17" t="s">
        <v>110</v>
      </c>
      <c r="C168" s="21" t="s">
        <v>48</v>
      </c>
      <c r="D168" s="18" t="s">
        <v>0</v>
      </c>
      <c r="E168" s="22" t="s">
        <v>0</v>
      </c>
      <c r="F168" s="10">
        <f>F169+F172</f>
        <v>537504</v>
      </c>
    </row>
    <row r="169" spans="1:6" ht="16.5" customHeight="1" x14ac:dyDescent="0.25">
      <c r="A169" s="16" t="s">
        <v>22</v>
      </c>
      <c r="B169" s="17" t="s">
        <v>110</v>
      </c>
      <c r="C169" s="21" t="s">
        <v>48</v>
      </c>
      <c r="D169" s="21" t="s">
        <v>23</v>
      </c>
      <c r="E169" s="19" t="s">
        <v>0</v>
      </c>
      <c r="F169" s="10">
        <f>F170+F171</f>
        <v>181055</v>
      </c>
    </row>
    <row r="170" spans="1:6" ht="18" customHeight="1" x14ac:dyDescent="0.25">
      <c r="A170" s="16" t="s">
        <v>61</v>
      </c>
      <c r="B170" s="17" t="s">
        <v>110</v>
      </c>
      <c r="C170" s="21" t="s">
        <v>48</v>
      </c>
      <c r="D170" s="21" t="s">
        <v>23</v>
      </c>
      <c r="E170" s="23" t="s">
        <v>62</v>
      </c>
      <c r="F170" s="10">
        <v>155942.39999999999</v>
      </c>
    </row>
    <row r="171" spans="1:6" ht="18" customHeight="1" x14ac:dyDescent="0.25">
      <c r="A171" s="16" t="s">
        <v>63</v>
      </c>
      <c r="B171" s="17" t="s">
        <v>110</v>
      </c>
      <c r="C171" s="21" t="s">
        <v>48</v>
      </c>
      <c r="D171" s="21" t="s">
        <v>23</v>
      </c>
      <c r="E171" s="23" t="s">
        <v>23</v>
      </c>
      <c r="F171" s="10">
        <v>25112.6</v>
      </c>
    </row>
    <row r="172" spans="1:6" ht="18" customHeight="1" x14ac:dyDescent="0.25">
      <c r="A172" s="16" t="s">
        <v>95</v>
      </c>
      <c r="B172" s="17" t="s">
        <v>110</v>
      </c>
      <c r="C172" s="21" t="s">
        <v>48</v>
      </c>
      <c r="D172" s="21" t="s">
        <v>96</v>
      </c>
      <c r="E172" s="19" t="s">
        <v>0</v>
      </c>
      <c r="F172" s="10">
        <f>F173</f>
        <v>356449</v>
      </c>
    </row>
    <row r="173" spans="1:6" ht="18.75" customHeight="1" x14ac:dyDescent="0.25">
      <c r="A173" s="16" t="s">
        <v>111</v>
      </c>
      <c r="B173" s="17" t="s">
        <v>110</v>
      </c>
      <c r="C173" s="21" t="s">
        <v>48</v>
      </c>
      <c r="D173" s="21" t="s">
        <v>96</v>
      </c>
      <c r="E173" s="23" t="s">
        <v>60</v>
      </c>
      <c r="F173" s="10">
        <v>356449</v>
      </c>
    </row>
    <row r="174" spans="1:6" ht="46.5" customHeight="1" x14ac:dyDescent="0.25">
      <c r="A174" s="16" t="s">
        <v>112</v>
      </c>
      <c r="B174" s="17" t="s">
        <v>113</v>
      </c>
      <c r="C174" s="18" t="s">
        <v>0</v>
      </c>
      <c r="D174" s="18" t="s">
        <v>0</v>
      </c>
      <c r="E174" s="19" t="s">
        <v>0</v>
      </c>
      <c r="F174" s="10">
        <f t="shared" ref="F174:F176" si="29">F175</f>
        <v>158</v>
      </c>
    </row>
    <row r="175" spans="1:6" ht="30.75" customHeight="1" x14ac:dyDescent="0.25">
      <c r="A175" s="16" t="s">
        <v>47</v>
      </c>
      <c r="B175" s="17" t="s">
        <v>113</v>
      </c>
      <c r="C175" s="21" t="s">
        <v>48</v>
      </c>
      <c r="D175" s="18" t="s">
        <v>0</v>
      </c>
      <c r="E175" s="22" t="s">
        <v>0</v>
      </c>
      <c r="F175" s="10">
        <f t="shared" si="29"/>
        <v>158</v>
      </c>
    </row>
    <row r="176" spans="1:6" ht="18.75" customHeight="1" x14ac:dyDescent="0.25">
      <c r="A176" s="16" t="s">
        <v>95</v>
      </c>
      <c r="B176" s="17" t="s">
        <v>113</v>
      </c>
      <c r="C176" s="21" t="s">
        <v>48</v>
      </c>
      <c r="D176" s="21" t="s">
        <v>96</v>
      </c>
      <c r="E176" s="19" t="s">
        <v>0</v>
      </c>
      <c r="F176" s="10">
        <f t="shared" si="29"/>
        <v>158</v>
      </c>
    </row>
    <row r="177" spans="1:7" ht="18" customHeight="1" x14ac:dyDescent="0.25">
      <c r="A177" s="16" t="s">
        <v>111</v>
      </c>
      <c r="B177" s="17" t="s">
        <v>113</v>
      </c>
      <c r="C177" s="21" t="s">
        <v>48</v>
      </c>
      <c r="D177" s="21" t="s">
        <v>96</v>
      </c>
      <c r="E177" s="23" t="s">
        <v>60</v>
      </c>
      <c r="F177" s="10">
        <v>158</v>
      </c>
    </row>
    <row r="178" spans="1:7" ht="31.5" customHeight="1" x14ac:dyDescent="0.25">
      <c r="A178" s="16" t="s">
        <v>114</v>
      </c>
      <c r="B178" s="17" t="s">
        <v>115</v>
      </c>
      <c r="C178" s="18" t="s">
        <v>0</v>
      </c>
      <c r="D178" s="18" t="s">
        <v>0</v>
      </c>
      <c r="E178" s="19" t="s">
        <v>0</v>
      </c>
      <c r="F178" s="10">
        <f t="shared" ref="F178:F180" si="30">F179</f>
        <v>1180</v>
      </c>
    </row>
    <row r="179" spans="1:7" ht="32.25" customHeight="1" x14ac:dyDescent="0.25">
      <c r="A179" s="16" t="s">
        <v>47</v>
      </c>
      <c r="B179" s="17" t="s">
        <v>115</v>
      </c>
      <c r="C179" s="21" t="s">
        <v>48</v>
      </c>
      <c r="D179" s="18" t="s">
        <v>0</v>
      </c>
      <c r="E179" s="22" t="s">
        <v>0</v>
      </c>
      <c r="F179" s="10">
        <f t="shared" si="30"/>
        <v>1180</v>
      </c>
    </row>
    <row r="180" spans="1:7" ht="18" customHeight="1" x14ac:dyDescent="0.25">
      <c r="A180" s="16" t="s">
        <v>95</v>
      </c>
      <c r="B180" s="17" t="s">
        <v>115</v>
      </c>
      <c r="C180" s="21" t="s">
        <v>48</v>
      </c>
      <c r="D180" s="21" t="s">
        <v>96</v>
      </c>
      <c r="E180" s="19" t="s">
        <v>0</v>
      </c>
      <c r="F180" s="10">
        <f t="shared" si="30"/>
        <v>1180</v>
      </c>
    </row>
    <row r="181" spans="1:7" ht="18" customHeight="1" x14ac:dyDescent="0.25">
      <c r="A181" s="16" t="s">
        <v>111</v>
      </c>
      <c r="B181" s="17" t="s">
        <v>115</v>
      </c>
      <c r="C181" s="21" t="s">
        <v>48</v>
      </c>
      <c r="D181" s="21" t="s">
        <v>96</v>
      </c>
      <c r="E181" s="23" t="s">
        <v>60</v>
      </c>
      <c r="F181" s="10">
        <v>1180</v>
      </c>
    </row>
    <row r="182" spans="1:7" ht="33" customHeight="1" x14ac:dyDescent="0.25">
      <c r="A182" s="16" t="s">
        <v>89</v>
      </c>
      <c r="B182" s="17" t="s">
        <v>116</v>
      </c>
      <c r="C182" s="18" t="s">
        <v>0</v>
      </c>
      <c r="D182" s="18" t="s">
        <v>0</v>
      </c>
      <c r="E182" s="19" t="s">
        <v>0</v>
      </c>
      <c r="F182" s="10">
        <f t="shared" ref="F182:F184" si="31">F183</f>
        <v>1425</v>
      </c>
    </row>
    <row r="183" spans="1:7" ht="33" customHeight="1" x14ac:dyDescent="0.25">
      <c r="A183" s="16" t="s">
        <v>47</v>
      </c>
      <c r="B183" s="17" t="s">
        <v>116</v>
      </c>
      <c r="C183" s="21" t="s">
        <v>48</v>
      </c>
      <c r="D183" s="18" t="s">
        <v>0</v>
      </c>
      <c r="E183" s="22" t="s">
        <v>0</v>
      </c>
      <c r="F183" s="10">
        <f t="shared" si="31"/>
        <v>1425</v>
      </c>
    </row>
    <row r="184" spans="1:7" ht="18" customHeight="1" x14ac:dyDescent="0.25">
      <c r="A184" s="16" t="s">
        <v>22</v>
      </c>
      <c r="B184" s="17" t="s">
        <v>116</v>
      </c>
      <c r="C184" s="21" t="s">
        <v>48</v>
      </c>
      <c r="D184" s="21" t="s">
        <v>23</v>
      </c>
      <c r="E184" s="19" t="s">
        <v>0</v>
      </c>
      <c r="F184" s="10">
        <f t="shared" si="31"/>
        <v>1425</v>
      </c>
    </row>
    <row r="185" spans="1:7" ht="17.25" customHeight="1" x14ac:dyDescent="0.25">
      <c r="A185" s="16" t="s">
        <v>63</v>
      </c>
      <c r="B185" s="17" t="s">
        <v>116</v>
      </c>
      <c r="C185" s="21" t="s">
        <v>48</v>
      </c>
      <c r="D185" s="21" t="s">
        <v>23</v>
      </c>
      <c r="E185" s="23" t="s">
        <v>23</v>
      </c>
      <c r="F185" s="10">
        <v>1425</v>
      </c>
    </row>
    <row r="186" spans="1:7" ht="34.5" customHeight="1" x14ac:dyDescent="0.25">
      <c r="A186" s="16" t="s">
        <v>117</v>
      </c>
      <c r="B186" s="17" t="s">
        <v>118</v>
      </c>
      <c r="C186" s="18" t="s">
        <v>0</v>
      </c>
      <c r="D186" s="18" t="s">
        <v>0</v>
      </c>
      <c r="E186" s="19" t="s">
        <v>0</v>
      </c>
      <c r="F186" s="10">
        <f t="shared" ref="F186:F188" si="32">F187</f>
        <v>800</v>
      </c>
    </row>
    <row r="187" spans="1:7" ht="31.5" customHeight="1" x14ac:dyDescent="0.25">
      <c r="A187" s="16" t="s">
        <v>47</v>
      </c>
      <c r="B187" s="17" t="s">
        <v>118</v>
      </c>
      <c r="C187" s="21" t="s">
        <v>48</v>
      </c>
      <c r="D187" s="18" t="s">
        <v>0</v>
      </c>
      <c r="E187" s="22" t="s">
        <v>0</v>
      </c>
      <c r="F187" s="10">
        <f t="shared" si="32"/>
        <v>800</v>
      </c>
    </row>
    <row r="188" spans="1:7" ht="18.75" customHeight="1" x14ac:dyDescent="0.25">
      <c r="A188" s="16" t="s">
        <v>95</v>
      </c>
      <c r="B188" s="17" t="s">
        <v>118</v>
      </c>
      <c r="C188" s="21" t="s">
        <v>48</v>
      </c>
      <c r="D188" s="21" t="s">
        <v>96</v>
      </c>
      <c r="E188" s="19" t="s">
        <v>0</v>
      </c>
      <c r="F188" s="10">
        <f t="shared" si="32"/>
        <v>800</v>
      </c>
    </row>
    <row r="189" spans="1:7" ht="18" customHeight="1" x14ac:dyDescent="0.25">
      <c r="A189" s="16" t="s">
        <v>111</v>
      </c>
      <c r="B189" s="17" t="s">
        <v>118</v>
      </c>
      <c r="C189" s="21" t="s">
        <v>48</v>
      </c>
      <c r="D189" s="21" t="s">
        <v>96</v>
      </c>
      <c r="E189" s="23" t="s">
        <v>60</v>
      </c>
      <c r="F189" s="10">
        <v>800</v>
      </c>
    </row>
    <row r="190" spans="1:7" ht="47.25" customHeight="1" x14ac:dyDescent="0.25">
      <c r="A190" s="16" t="s">
        <v>119</v>
      </c>
      <c r="B190" s="17" t="s">
        <v>120</v>
      </c>
      <c r="C190" s="18" t="s">
        <v>0</v>
      </c>
      <c r="D190" s="18" t="s">
        <v>0</v>
      </c>
      <c r="E190" s="19" t="s">
        <v>0</v>
      </c>
      <c r="F190" s="10">
        <f>F191+F199+F206</f>
        <v>263016.3</v>
      </c>
    </row>
    <row r="191" spans="1:7" ht="30.75" customHeight="1" x14ac:dyDescent="0.25">
      <c r="A191" s="16" t="s">
        <v>16</v>
      </c>
      <c r="B191" s="17" t="s">
        <v>121</v>
      </c>
      <c r="C191" s="20" t="s">
        <v>0</v>
      </c>
      <c r="D191" s="20" t="s">
        <v>0</v>
      </c>
      <c r="E191" s="19" t="s">
        <v>0</v>
      </c>
      <c r="F191" s="10">
        <f>F192</f>
        <v>6274</v>
      </c>
    </row>
    <row r="192" spans="1:7" ht="18" customHeight="1" x14ac:dyDescent="0.25">
      <c r="A192" s="16" t="s">
        <v>18</v>
      </c>
      <c r="B192" s="17" t="s">
        <v>122</v>
      </c>
      <c r="C192" s="18" t="s">
        <v>0</v>
      </c>
      <c r="D192" s="18" t="s">
        <v>0</v>
      </c>
      <c r="E192" s="19" t="s">
        <v>0</v>
      </c>
      <c r="F192" s="10">
        <f>F193+F196</f>
        <v>6274</v>
      </c>
      <c r="G192" s="1"/>
    </row>
    <row r="193" spans="1:7" ht="63" customHeight="1" x14ac:dyDescent="0.25">
      <c r="A193" s="16" t="s">
        <v>20</v>
      </c>
      <c r="B193" s="17" t="s">
        <v>122</v>
      </c>
      <c r="C193" s="21" t="s">
        <v>21</v>
      </c>
      <c r="D193" s="18" t="s">
        <v>0</v>
      </c>
      <c r="E193" s="22" t="s">
        <v>0</v>
      </c>
      <c r="F193" s="10">
        <f t="shared" ref="F193:F194" si="33">F194</f>
        <v>6269.9</v>
      </c>
    </row>
    <row r="194" spans="1:7" ht="18" customHeight="1" x14ac:dyDescent="0.25">
      <c r="A194" s="16" t="s">
        <v>123</v>
      </c>
      <c r="B194" s="17" t="s">
        <v>122</v>
      </c>
      <c r="C194" s="21" t="s">
        <v>21</v>
      </c>
      <c r="D194" s="21" t="s">
        <v>124</v>
      </c>
      <c r="E194" s="19" t="s">
        <v>0</v>
      </c>
      <c r="F194" s="10">
        <f t="shared" si="33"/>
        <v>6269.9</v>
      </c>
    </row>
    <row r="195" spans="1:7" ht="15" customHeight="1" x14ac:dyDescent="0.25">
      <c r="A195" s="16" t="s">
        <v>125</v>
      </c>
      <c r="B195" s="17" t="s">
        <v>122</v>
      </c>
      <c r="C195" s="21" t="s">
        <v>21</v>
      </c>
      <c r="D195" s="21" t="s">
        <v>124</v>
      </c>
      <c r="E195" s="23" t="s">
        <v>32</v>
      </c>
      <c r="F195" s="10">
        <v>6269.9</v>
      </c>
    </row>
    <row r="196" spans="1:7" ht="31.5" customHeight="1" x14ac:dyDescent="0.25">
      <c r="A196" s="16" t="s">
        <v>29</v>
      </c>
      <c r="B196" s="17" t="s">
        <v>122</v>
      </c>
      <c r="C196" s="21" t="s">
        <v>30</v>
      </c>
      <c r="D196" s="18" t="s">
        <v>0</v>
      </c>
      <c r="E196" s="22" t="s">
        <v>0</v>
      </c>
      <c r="F196" s="10">
        <f t="shared" ref="F196:F197" si="34">F197</f>
        <v>4.0999999999999996</v>
      </c>
    </row>
    <row r="197" spans="1:7" ht="18" customHeight="1" x14ac:dyDescent="0.25">
      <c r="A197" s="16" t="s">
        <v>22</v>
      </c>
      <c r="B197" s="17" t="s">
        <v>122</v>
      </c>
      <c r="C197" s="21" t="s">
        <v>30</v>
      </c>
      <c r="D197" s="21" t="s">
        <v>23</v>
      </c>
      <c r="E197" s="19" t="s">
        <v>0</v>
      </c>
      <c r="F197" s="10">
        <f t="shared" si="34"/>
        <v>4.0999999999999996</v>
      </c>
    </row>
    <row r="198" spans="1:7" ht="31.5" customHeight="1" x14ac:dyDescent="0.25">
      <c r="A198" s="16" t="s">
        <v>31</v>
      </c>
      <c r="B198" s="17" t="s">
        <v>122</v>
      </c>
      <c r="C198" s="21" t="s">
        <v>30</v>
      </c>
      <c r="D198" s="21" t="s">
        <v>23</v>
      </c>
      <c r="E198" s="23" t="s">
        <v>32</v>
      </c>
      <c r="F198" s="10">
        <v>4.0999999999999996</v>
      </c>
    </row>
    <row r="199" spans="1:7" ht="18" customHeight="1" x14ac:dyDescent="0.25">
      <c r="A199" s="16" t="s">
        <v>33</v>
      </c>
      <c r="B199" s="17" t="s">
        <v>126</v>
      </c>
      <c r="C199" s="20" t="s">
        <v>0</v>
      </c>
      <c r="D199" s="20" t="s">
        <v>0</v>
      </c>
      <c r="E199" s="19" t="s">
        <v>0</v>
      </c>
      <c r="F199" s="10">
        <f t="shared" ref="F199:F200" si="35">F200</f>
        <v>130</v>
      </c>
    </row>
    <row r="200" spans="1:7" ht="31.5" customHeight="1" x14ac:dyDescent="0.25">
      <c r="A200" s="16" t="s">
        <v>127</v>
      </c>
      <c r="B200" s="17" t="s">
        <v>128</v>
      </c>
      <c r="C200" s="18" t="s">
        <v>0</v>
      </c>
      <c r="D200" s="18" t="s">
        <v>0</v>
      </c>
      <c r="E200" s="19" t="s">
        <v>0</v>
      </c>
      <c r="F200" s="10">
        <f t="shared" si="35"/>
        <v>130</v>
      </c>
    </row>
    <row r="201" spans="1:7" ht="18" customHeight="1" x14ac:dyDescent="0.25">
      <c r="A201" s="16" t="s">
        <v>37</v>
      </c>
      <c r="B201" s="17" t="s">
        <v>128</v>
      </c>
      <c r="C201" s="21" t="s">
        <v>38</v>
      </c>
      <c r="D201" s="18" t="s">
        <v>0</v>
      </c>
      <c r="E201" s="22" t="s">
        <v>0</v>
      </c>
      <c r="F201" s="10">
        <f>F202+F204</f>
        <v>130</v>
      </c>
    </row>
    <row r="202" spans="1:7" ht="15.75" customHeight="1" x14ac:dyDescent="0.25">
      <c r="A202" s="16" t="s">
        <v>22</v>
      </c>
      <c r="B202" s="17" t="s">
        <v>128</v>
      </c>
      <c r="C202" s="21" t="s">
        <v>38</v>
      </c>
      <c r="D202" s="21" t="s">
        <v>23</v>
      </c>
      <c r="E202" s="19" t="s">
        <v>0</v>
      </c>
      <c r="F202" s="10">
        <f>F203</f>
        <v>100</v>
      </c>
    </row>
    <row r="203" spans="1:7" ht="18" customHeight="1" x14ac:dyDescent="0.25">
      <c r="A203" s="16" t="s">
        <v>24</v>
      </c>
      <c r="B203" s="17" t="s">
        <v>128</v>
      </c>
      <c r="C203" s="21" t="s">
        <v>38</v>
      </c>
      <c r="D203" s="21" t="s">
        <v>23</v>
      </c>
      <c r="E203" s="23" t="s">
        <v>25</v>
      </c>
      <c r="F203" s="43">
        <v>100</v>
      </c>
    </row>
    <row r="204" spans="1:7" ht="18" customHeight="1" x14ac:dyDescent="0.25">
      <c r="A204" s="16" t="s">
        <v>123</v>
      </c>
      <c r="B204" s="17" t="s">
        <v>128</v>
      </c>
      <c r="C204" s="21" t="s">
        <v>38</v>
      </c>
      <c r="D204" s="21" t="s">
        <v>124</v>
      </c>
      <c r="E204" s="19" t="s">
        <v>0</v>
      </c>
      <c r="F204" s="10">
        <f>F205</f>
        <v>30</v>
      </c>
    </row>
    <row r="205" spans="1:7" ht="17.25" customHeight="1" x14ac:dyDescent="0.25">
      <c r="A205" s="16" t="s">
        <v>125</v>
      </c>
      <c r="B205" s="17" t="s">
        <v>128</v>
      </c>
      <c r="C205" s="21" t="s">
        <v>38</v>
      </c>
      <c r="D205" s="21" t="s">
        <v>124</v>
      </c>
      <c r="E205" s="23" t="s">
        <v>32</v>
      </c>
      <c r="F205" s="10">
        <v>30</v>
      </c>
    </row>
    <row r="206" spans="1:7" ht="18" customHeight="1" x14ac:dyDescent="0.25">
      <c r="A206" s="16" t="s">
        <v>55</v>
      </c>
      <c r="B206" s="17" t="s">
        <v>129</v>
      </c>
      <c r="C206" s="20" t="s">
        <v>0</v>
      </c>
      <c r="D206" s="20" t="s">
        <v>0</v>
      </c>
      <c r="E206" s="19" t="s">
        <v>0</v>
      </c>
      <c r="F206" s="10">
        <f>F207+F223+F227</f>
        <v>256612.3</v>
      </c>
      <c r="G206" s="3"/>
    </row>
    <row r="207" spans="1:7" ht="19.5" customHeight="1" x14ac:dyDescent="0.25">
      <c r="A207" s="16" t="s">
        <v>57</v>
      </c>
      <c r="B207" s="17" t="s">
        <v>130</v>
      </c>
      <c r="C207" s="18" t="s">
        <v>0</v>
      </c>
      <c r="D207" s="18" t="s">
        <v>0</v>
      </c>
      <c r="E207" s="19" t="s">
        <v>0</v>
      </c>
      <c r="F207" s="10">
        <f>F208+F211+F214</f>
        <v>252353.1</v>
      </c>
    </row>
    <row r="208" spans="1:7" ht="62.25" customHeight="1" x14ac:dyDescent="0.25">
      <c r="A208" s="16" t="s">
        <v>20</v>
      </c>
      <c r="B208" s="17" t="s">
        <v>130</v>
      </c>
      <c r="C208" s="21" t="s">
        <v>21</v>
      </c>
      <c r="D208" s="18" t="s">
        <v>0</v>
      </c>
      <c r="E208" s="22" t="s">
        <v>0</v>
      </c>
      <c r="F208" s="10">
        <f t="shared" ref="F208:F209" si="36">F209</f>
        <v>1031.5</v>
      </c>
    </row>
    <row r="209" spans="1:7" ht="18" customHeight="1" x14ac:dyDescent="0.25">
      <c r="A209" s="16" t="s">
        <v>123</v>
      </c>
      <c r="B209" s="17" t="s">
        <v>130</v>
      </c>
      <c r="C209" s="21" t="s">
        <v>21</v>
      </c>
      <c r="D209" s="21" t="s">
        <v>124</v>
      </c>
      <c r="E209" s="19" t="s">
        <v>0</v>
      </c>
      <c r="F209" s="10">
        <f t="shared" si="36"/>
        <v>1031.5</v>
      </c>
    </row>
    <row r="210" spans="1:7" ht="18" customHeight="1" x14ac:dyDescent="0.25">
      <c r="A210" s="16" t="s">
        <v>125</v>
      </c>
      <c r="B210" s="17" t="s">
        <v>130</v>
      </c>
      <c r="C210" s="21" t="s">
        <v>21</v>
      </c>
      <c r="D210" s="21" t="s">
        <v>124</v>
      </c>
      <c r="E210" s="23" t="s">
        <v>32</v>
      </c>
      <c r="F210" s="10">
        <v>1031.5</v>
      </c>
    </row>
    <row r="211" spans="1:7" ht="32.25" customHeight="1" x14ac:dyDescent="0.25">
      <c r="A211" s="16" t="s">
        <v>29</v>
      </c>
      <c r="B211" s="17" t="s">
        <v>130</v>
      </c>
      <c r="C211" s="21" t="s">
        <v>30</v>
      </c>
      <c r="D211" s="18" t="s">
        <v>0</v>
      </c>
      <c r="E211" s="22" t="s">
        <v>0</v>
      </c>
      <c r="F211" s="10">
        <f t="shared" ref="F211:F212" si="37">F212</f>
        <v>138.4</v>
      </c>
    </row>
    <row r="212" spans="1:7" ht="18" customHeight="1" x14ac:dyDescent="0.25">
      <c r="A212" s="16" t="s">
        <v>123</v>
      </c>
      <c r="B212" s="17" t="s">
        <v>130</v>
      </c>
      <c r="C212" s="21" t="s">
        <v>30</v>
      </c>
      <c r="D212" s="21" t="s">
        <v>124</v>
      </c>
      <c r="E212" s="19" t="s">
        <v>0</v>
      </c>
      <c r="F212" s="10">
        <f t="shared" si="37"/>
        <v>138.4</v>
      </c>
    </row>
    <row r="213" spans="1:7" ht="17.25" customHeight="1" x14ac:dyDescent="0.25">
      <c r="A213" s="16" t="s">
        <v>125</v>
      </c>
      <c r="B213" s="17" t="s">
        <v>130</v>
      </c>
      <c r="C213" s="21" t="s">
        <v>30</v>
      </c>
      <c r="D213" s="21" t="s">
        <v>124</v>
      </c>
      <c r="E213" s="23" t="s">
        <v>32</v>
      </c>
      <c r="F213" s="10">
        <v>138.4</v>
      </c>
    </row>
    <row r="214" spans="1:7" ht="30.75" customHeight="1" x14ac:dyDescent="0.25">
      <c r="A214" s="16" t="s">
        <v>47</v>
      </c>
      <c r="B214" s="17" t="s">
        <v>130</v>
      </c>
      <c r="C214" s="21" t="s">
        <v>48</v>
      </c>
      <c r="D214" s="18" t="s">
        <v>0</v>
      </c>
      <c r="E214" s="22" t="s">
        <v>0</v>
      </c>
      <c r="F214" s="10">
        <f>F215+F218+F220</f>
        <v>251183.2</v>
      </c>
    </row>
    <row r="215" spans="1:7" ht="18.75" customHeight="1" x14ac:dyDescent="0.25">
      <c r="A215" s="16" t="s">
        <v>22</v>
      </c>
      <c r="B215" s="17" t="s">
        <v>130</v>
      </c>
      <c r="C215" s="21" t="s">
        <v>48</v>
      </c>
      <c r="D215" s="21" t="s">
        <v>23</v>
      </c>
      <c r="E215" s="19" t="s">
        <v>0</v>
      </c>
      <c r="F215" s="10">
        <f>F216+F217</f>
        <v>166966.39999999999</v>
      </c>
    </row>
    <row r="216" spans="1:7" ht="18" customHeight="1" x14ac:dyDescent="0.25">
      <c r="A216" s="16" t="s">
        <v>61</v>
      </c>
      <c r="B216" s="17" t="s">
        <v>130</v>
      </c>
      <c r="C216" s="21" t="s">
        <v>48</v>
      </c>
      <c r="D216" s="21" t="s">
        <v>23</v>
      </c>
      <c r="E216" s="23" t="s">
        <v>62</v>
      </c>
      <c r="F216" s="10">
        <v>166456.29999999999</v>
      </c>
      <c r="G216" s="2"/>
    </row>
    <row r="217" spans="1:7" ht="16.5" customHeight="1" x14ac:dyDescent="0.25">
      <c r="A217" s="16" t="s">
        <v>63</v>
      </c>
      <c r="B217" s="17" t="s">
        <v>130</v>
      </c>
      <c r="C217" s="21" t="s">
        <v>48</v>
      </c>
      <c r="D217" s="21" t="s">
        <v>23</v>
      </c>
      <c r="E217" s="23" t="s">
        <v>23</v>
      </c>
      <c r="F217" s="10">
        <v>510.1</v>
      </c>
    </row>
    <row r="218" spans="1:7" ht="16.5" customHeight="1" x14ac:dyDescent="0.25">
      <c r="A218" s="16" t="s">
        <v>95</v>
      </c>
      <c r="B218" s="17" t="s">
        <v>130</v>
      </c>
      <c r="C218" s="21" t="s">
        <v>48</v>
      </c>
      <c r="D218" s="21" t="s">
        <v>96</v>
      </c>
      <c r="E218" s="19" t="s">
        <v>0</v>
      </c>
      <c r="F218" s="10">
        <f>F219</f>
        <v>12841.5</v>
      </c>
    </row>
    <row r="219" spans="1:7" ht="16.5" customHeight="1" x14ac:dyDescent="0.25">
      <c r="A219" s="16" t="s">
        <v>111</v>
      </c>
      <c r="B219" s="17" t="s">
        <v>130</v>
      </c>
      <c r="C219" s="21" t="s">
        <v>48</v>
      </c>
      <c r="D219" s="21" t="s">
        <v>96</v>
      </c>
      <c r="E219" s="23" t="s">
        <v>60</v>
      </c>
      <c r="F219" s="10">
        <v>12841.5</v>
      </c>
    </row>
    <row r="220" spans="1:7" ht="17.25" customHeight="1" x14ac:dyDescent="0.25">
      <c r="A220" s="16" t="s">
        <v>123</v>
      </c>
      <c r="B220" s="17" t="s">
        <v>130</v>
      </c>
      <c r="C220" s="21" t="s">
        <v>48</v>
      </c>
      <c r="D220" s="21" t="s">
        <v>124</v>
      </c>
      <c r="E220" s="19" t="s">
        <v>0</v>
      </c>
      <c r="F220" s="10">
        <f>F221+F222</f>
        <v>71375.3</v>
      </c>
    </row>
    <row r="221" spans="1:7" ht="18.75" customHeight="1" x14ac:dyDescent="0.25">
      <c r="A221" s="16" t="s">
        <v>131</v>
      </c>
      <c r="B221" s="17" t="s">
        <v>130</v>
      </c>
      <c r="C221" s="21" t="s">
        <v>48</v>
      </c>
      <c r="D221" s="21" t="s">
        <v>124</v>
      </c>
      <c r="E221" s="23" t="s">
        <v>60</v>
      </c>
      <c r="F221" s="10">
        <v>50991.5</v>
      </c>
    </row>
    <row r="222" spans="1:7" ht="18" customHeight="1" x14ac:dyDescent="0.25">
      <c r="A222" s="16" t="s">
        <v>132</v>
      </c>
      <c r="B222" s="17" t="s">
        <v>130</v>
      </c>
      <c r="C222" s="21" t="s">
        <v>48</v>
      </c>
      <c r="D222" s="21" t="s">
        <v>124</v>
      </c>
      <c r="E222" s="23" t="s">
        <v>50</v>
      </c>
      <c r="F222" s="10">
        <v>20383.8</v>
      </c>
    </row>
    <row r="223" spans="1:7" ht="48" customHeight="1" x14ac:dyDescent="0.25">
      <c r="A223" s="16" t="s">
        <v>66</v>
      </c>
      <c r="B223" s="17" t="s">
        <v>133</v>
      </c>
      <c r="C223" s="18" t="s">
        <v>0</v>
      </c>
      <c r="D223" s="18" t="s">
        <v>0</v>
      </c>
      <c r="E223" s="19" t="s">
        <v>0</v>
      </c>
      <c r="F223" s="10">
        <f t="shared" ref="F223:F225" si="38">F224</f>
        <v>1559.8</v>
      </c>
    </row>
    <row r="224" spans="1:7" ht="32.25" customHeight="1" x14ac:dyDescent="0.25">
      <c r="A224" s="16" t="s">
        <v>47</v>
      </c>
      <c r="B224" s="17" t="s">
        <v>133</v>
      </c>
      <c r="C224" s="21" t="s">
        <v>48</v>
      </c>
      <c r="D224" s="18" t="s">
        <v>0</v>
      </c>
      <c r="E224" s="22" t="s">
        <v>0</v>
      </c>
      <c r="F224" s="10">
        <f t="shared" si="38"/>
        <v>1559.8</v>
      </c>
    </row>
    <row r="225" spans="1:7" ht="18" customHeight="1" x14ac:dyDescent="0.25">
      <c r="A225" s="16" t="s">
        <v>22</v>
      </c>
      <c r="B225" s="17" t="s">
        <v>133</v>
      </c>
      <c r="C225" s="21" t="s">
        <v>48</v>
      </c>
      <c r="D225" s="21" t="s">
        <v>23</v>
      </c>
      <c r="E225" s="19" t="s">
        <v>0</v>
      </c>
      <c r="F225" s="10">
        <f t="shared" si="38"/>
        <v>1559.8</v>
      </c>
    </row>
    <row r="226" spans="1:7" ht="17.25" customHeight="1" x14ac:dyDescent="0.25">
      <c r="A226" s="16" t="s">
        <v>63</v>
      </c>
      <c r="B226" s="17" t="s">
        <v>133</v>
      </c>
      <c r="C226" s="21" t="s">
        <v>48</v>
      </c>
      <c r="D226" s="21" t="s">
        <v>23</v>
      </c>
      <c r="E226" s="23" t="s">
        <v>23</v>
      </c>
      <c r="F226" s="10">
        <v>1559.8</v>
      </c>
    </row>
    <row r="227" spans="1:7" ht="31.5" customHeight="1" x14ac:dyDescent="0.25">
      <c r="A227" s="16" t="s">
        <v>87</v>
      </c>
      <c r="B227" s="17" t="s">
        <v>134</v>
      </c>
      <c r="C227" s="18" t="s">
        <v>0</v>
      </c>
      <c r="D227" s="18" t="s">
        <v>0</v>
      </c>
      <c r="E227" s="19" t="s">
        <v>0</v>
      </c>
      <c r="F227" s="10">
        <f t="shared" ref="F227:F229" si="39">F228</f>
        <v>2699.4</v>
      </c>
    </row>
    <row r="228" spans="1:7" ht="30.75" customHeight="1" x14ac:dyDescent="0.25">
      <c r="A228" s="16" t="s">
        <v>47</v>
      </c>
      <c r="B228" s="17" t="s">
        <v>134</v>
      </c>
      <c r="C228" s="21" t="s">
        <v>48</v>
      </c>
      <c r="D228" s="18" t="s">
        <v>0</v>
      </c>
      <c r="E228" s="22" t="s">
        <v>0</v>
      </c>
      <c r="F228" s="10">
        <f t="shared" si="39"/>
        <v>2699.4</v>
      </c>
    </row>
    <row r="229" spans="1:7" ht="17.25" customHeight="1" x14ac:dyDescent="0.25">
      <c r="A229" s="16" t="s">
        <v>22</v>
      </c>
      <c r="B229" s="17" t="s">
        <v>134</v>
      </c>
      <c r="C229" s="21" t="s">
        <v>48</v>
      </c>
      <c r="D229" s="21" t="s">
        <v>23</v>
      </c>
      <c r="E229" s="19" t="s">
        <v>0</v>
      </c>
      <c r="F229" s="10">
        <f t="shared" si="39"/>
        <v>2699.4</v>
      </c>
    </row>
    <row r="230" spans="1:7" ht="18.75" customHeight="1" x14ac:dyDescent="0.25">
      <c r="A230" s="16" t="s">
        <v>61</v>
      </c>
      <c r="B230" s="17" t="s">
        <v>134</v>
      </c>
      <c r="C230" s="21" t="s">
        <v>48</v>
      </c>
      <c r="D230" s="21" t="s">
        <v>23</v>
      </c>
      <c r="E230" s="23" t="s">
        <v>62</v>
      </c>
      <c r="F230" s="10">
        <v>2699.4</v>
      </c>
    </row>
    <row r="231" spans="1:7" ht="17.25" customHeight="1" x14ac:dyDescent="0.25">
      <c r="A231" s="16" t="s">
        <v>135</v>
      </c>
      <c r="B231" s="17" t="s">
        <v>136</v>
      </c>
      <c r="C231" s="18" t="s">
        <v>0</v>
      </c>
      <c r="D231" s="18" t="s">
        <v>0</v>
      </c>
      <c r="E231" s="19" t="s">
        <v>0</v>
      </c>
      <c r="F231" s="10">
        <f>F232+F251+F272</f>
        <v>128569.90000000001</v>
      </c>
    </row>
    <row r="232" spans="1:7" ht="32.25" customHeight="1" x14ac:dyDescent="0.25">
      <c r="A232" s="16" t="s">
        <v>16</v>
      </c>
      <c r="B232" s="17" t="s">
        <v>137</v>
      </c>
      <c r="C232" s="20" t="s">
        <v>0</v>
      </c>
      <c r="D232" s="20" t="s">
        <v>0</v>
      </c>
      <c r="E232" s="19" t="s">
        <v>0</v>
      </c>
      <c r="F232" s="10">
        <f>F233+F243</f>
        <v>69621.100000000006</v>
      </c>
    </row>
    <row r="233" spans="1:7" ht="18" customHeight="1" x14ac:dyDescent="0.25">
      <c r="A233" s="16" t="s">
        <v>18</v>
      </c>
      <c r="B233" s="17" t="s">
        <v>138</v>
      </c>
      <c r="C233" s="18" t="s">
        <v>0</v>
      </c>
      <c r="D233" s="18" t="s">
        <v>0</v>
      </c>
      <c r="E233" s="19" t="s">
        <v>0</v>
      </c>
      <c r="F233" s="10">
        <f>F234+F238</f>
        <v>38938.100000000006</v>
      </c>
    </row>
    <row r="234" spans="1:7" ht="63.75" customHeight="1" x14ac:dyDescent="0.25">
      <c r="A234" s="16" t="s">
        <v>20</v>
      </c>
      <c r="B234" s="17" t="s">
        <v>138</v>
      </c>
      <c r="C234" s="21" t="s">
        <v>21</v>
      </c>
      <c r="D234" s="18" t="s">
        <v>0</v>
      </c>
      <c r="E234" s="22" t="s">
        <v>0</v>
      </c>
      <c r="F234" s="10">
        <f>F235</f>
        <v>38886.600000000006</v>
      </c>
    </row>
    <row r="235" spans="1:7" ht="17.25" customHeight="1" x14ac:dyDescent="0.25">
      <c r="A235" s="16" t="s">
        <v>26</v>
      </c>
      <c r="B235" s="17" t="s">
        <v>138</v>
      </c>
      <c r="C235" s="21" t="s">
        <v>21</v>
      </c>
      <c r="D235" s="21" t="s">
        <v>13</v>
      </c>
      <c r="E235" s="19" t="s">
        <v>0</v>
      </c>
      <c r="F235" s="10">
        <f>F236+F237</f>
        <v>38886.600000000006</v>
      </c>
    </row>
    <row r="236" spans="1:7" ht="18" customHeight="1" x14ac:dyDescent="0.25">
      <c r="A236" s="16" t="s">
        <v>27</v>
      </c>
      <c r="B236" s="17" t="s">
        <v>138</v>
      </c>
      <c r="C236" s="21" t="s">
        <v>21</v>
      </c>
      <c r="D236" s="21" t="s">
        <v>13</v>
      </c>
      <c r="E236" s="23" t="s">
        <v>28</v>
      </c>
      <c r="F236" s="10">
        <v>3.8</v>
      </c>
    </row>
    <row r="237" spans="1:7" ht="18" customHeight="1" x14ac:dyDescent="0.25">
      <c r="A237" s="16" t="s">
        <v>139</v>
      </c>
      <c r="B237" s="17" t="s">
        <v>138</v>
      </c>
      <c r="C237" s="21" t="s">
        <v>21</v>
      </c>
      <c r="D237" s="21" t="s">
        <v>13</v>
      </c>
      <c r="E237" s="23" t="s">
        <v>140</v>
      </c>
      <c r="F237" s="10">
        <v>38882.800000000003</v>
      </c>
    </row>
    <row r="238" spans="1:7" ht="30" customHeight="1" x14ac:dyDescent="0.25">
      <c r="A238" s="16" t="s">
        <v>29</v>
      </c>
      <c r="B238" s="17" t="s">
        <v>138</v>
      </c>
      <c r="C238" s="21" t="s">
        <v>30</v>
      </c>
      <c r="D238" s="18" t="s">
        <v>0</v>
      </c>
      <c r="E238" s="22" t="s">
        <v>0</v>
      </c>
      <c r="F238" s="10">
        <f>F239+F241</f>
        <v>51.5</v>
      </c>
    </row>
    <row r="239" spans="1:7" ht="18.75" customHeight="1" x14ac:dyDescent="0.25">
      <c r="A239" s="16" t="s">
        <v>22</v>
      </c>
      <c r="B239" s="17" t="s">
        <v>138</v>
      </c>
      <c r="C239" s="21" t="s">
        <v>30</v>
      </c>
      <c r="D239" s="21" t="s">
        <v>23</v>
      </c>
      <c r="E239" s="19" t="s">
        <v>0</v>
      </c>
      <c r="F239" s="10">
        <f>F240</f>
        <v>32.1</v>
      </c>
    </row>
    <row r="240" spans="1:7" ht="32.25" customHeight="1" x14ac:dyDescent="0.25">
      <c r="A240" s="16" t="s">
        <v>31</v>
      </c>
      <c r="B240" s="17" t="s">
        <v>138</v>
      </c>
      <c r="C240" s="21" t="s">
        <v>30</v>
      </c>
      <c r="D240" s="21" t="s">
        <v>23</v>
      </c>
      <c r="E240" s="23" t="s">
        <v>32</v>
      </c>
      <c r="F240" s="10">
        <v>32.1</v>
      </c>
      <c r="G240" s="2"/>
    </row>
    <row r="241" spans="1:6" ht="16.5" customHeight="1" x14ac:dyDescent="0.25">
      <c r="A241" s="16" t="s">
        <v>26</v>
      </c>
      <c r="B241" s="17" t="s">
        <v>138</v>
      </c>
      <c r="C241" s="21" t="s">
        <v>30</v>
      </c>
      <c r="D241" s="21" t="s">
        <v>13</v>
      </c>
      <c r="E241" s="19" t="s">
        <v>0</v>
      </c>
      <c r="F241" s="10">
        <f>F242</f>
        <v>19.399999999999999</v>
      </c>
    </row>
    <row r="242" spans="1:6" ht="15.75" customHeight="1" x14ac:dyDescent="0.25">
      <c r="A242" s="16" t="s">
        <v>139</v>
      </c>
      <c r="B242" s="17" t="s">
        <v>138</v>
      </c>
      <c r="C242" s="21" t="s">
        <v>30</v>
      </c>
      <c r="D242" s="21" t="s">
        <v>13</v>
      </c>
      <c r="E242" s="23" t="s">
        <v>140</v>
      </c>
      <c r="F242" s="10">
        <v>19.399999999999999</v>
      </c>
    </row>
    <row r="243" spans="1:6" ht="79.5" customHeight="1" x14ac:dyDescent="0.25">
      <c r="A243" s="16" t="s">
        <v>141</v>
      </c>
      <c r="B243" s="17" t="s">
        <v>142</v>
      </c>
      <c r="C243" s="18" t="s">
        <v>0</v>
      </c>
      <c r="D243" s="18" t="s">
        <v>0</v>
      </c>
      <c r="E243" s="19" t="s">
        <v>0</v>
      </c>
      <c r="F243" s="10">
        <f>F244+F248</f>
        <v>30683</v>
      </c>
    </row>
    <row r="244" spans="1:6" ht="64.5" customHeight="1" x14ac:dyDescent="0.25">
      <c r="A244" s="16" t="s">
        <v>20</v>
      </c>
      <c r="B244" s="17" t="s">
        <v>142</v>
      </c>
      <c r="C244" s="21" t="s">
        <v>21</v>
      </c>
      <c r="D244" s="18" t="s">
        <v>0</v>
      </c>
      <c r="E244" s="22" t="s">
        <v>0</v>
      </c>
      <c r="F244" s="10">
        <f>F245</f>
        <v>30632.799999999999</v>
      </c>
    </row>
    <row r="245" spans="1:6" ht="17.25" customHeight="1" x14ac:dyDescent="0.25">
      <c r="A245" s="16" t="s">
        <v>26</v>
      </c>
      <c r="B245" s="17" t="s">
        <v>142</v>
      </c>
      <c r="C245" s="21" t="s">
        <v>21</v>
      </c>
      <c r="D245" s="21" t="s">
        <v>13</v>
      </c>
      <c r="E245" s="19" t="s">
        <v>0</v>
      </c>
      <c r="F245" s="10">
        <f>F246+F247</f>
        <v>30632.799999999999</v>
      </c>
    </row>
    <row r="246" spans="1:6" ht="18.75" customHeight="1" x14ac:dyDescent="0.25">
      <c r="A246" s="16" t="s">
        <v>27</v>
      </c>
      <c r="B246" s="17" t="s">
        <v>142</v>
      </c>
      <c r="C246" s="21" t="s">
        <v>21</v>
      </c>
      <c r="D246" s="21" t="s">
        <v>13</v>
      </c>
      <c r="E246" s="23" t="s">
        <v>28</v>
      </c>
      <c r="F246" s="10">
        <v>4.8</v>
      </c>
    </row>
    <row r="247" spans="1:6" ht="18" customHeight="1" x14ac:dyDescent="0.25">
      <c r="A247" s="16" t="s">
        <v>139</v>
      </c>
      <c r="B247" s="17" t="s">
        <v>142</v>
      </c>
      <c r="C247" s="21" t="s">
        <v>21</v>
      </c>
      <c r="D247" s="21" t="s">
        <v>13</v>
      </c>
      <c r="E247" s="23" t="s">
        <v>140</v>
      </c>
      <c r="F247" s="10">
        <v>30628</v>
      </c>
    </row>
    <row r="248" spans="1:6" ht="30.75" customHeight="1" x14ac:dyDescent="0.25">
      <c r="A248" s="16" t="s">
        <v>29</v>
      </c>
      <c r="B248" s="17" t="s">
        <v>142</v>
      </c>
      <c r="C248" s="21" t="s">
        <v>30</v>
      </c>
      <c r="D248" s="18" t="s">
        <v>0</v>
      </c>
      <c r="E248" s="22" t="s">
        <v>0</v>
      </c>
      <c r="F248" s="10">
        <f t="shared" ref="F248:F249" si="40">F249</f>
        <v>50.2</v>
      </c>
    </row>
    <row r="249" spans="1:6" ht="16.5" customHeight="1" x14ac:dyDescent="0.25">
      <c r="A249" s="16" t="s">
        <v>26</v>
      </c>
      <c r="B249" s="17" t="s">
        <v>142</v>
      </c>
      <c r="C249" s="21" t="s">
        <v>30</v>
      </c>
      <c r="D249" s="21" t="s">
        <v>13</v>
      </c>
      <c r="E249" s="19" t="s">
        <v>0</v>
      </c>
      <c r="F249" s="10">
        <f t="shared" si="40"/>
        <v>50.2</v>
      </c>
    </row>
    <row r="250" spans="1:6" ht="17.25" customHeight="1" x14ac:dyDescent="0.25">
      <c r="A250" s="16" t="s">
        <v>139</v>
      </c>
      <c r="B250" s="17" t="s">
        <v>142</v>
      </c>
      <c r="C250" s="21" t="s">
        <v>30</v>
      </c>
      <c r="D250" s="21" t="s">
        <v>13</v>
      </c>
      <c r="E250" s="23" t="s">
        <v>140</v>
      </c>
      <c r="F250" s="10">
        <v>50.2</v>
      </c>
    </row>
    <row r="251" spans="1:6" ht="18.75" customHeight="1" x14ac:dyDescent="0.25">
      <c r="A251" s="16" t="s">
        <v>33</v>
      </c>
      <c r="B251" s="17" t="s">
        <v>143</v>
      </c>
      <c r="C251" s="20" t="s">
        <v>0</v>
      </c>
      <c r="D251" s="20" t="s">
        <v>0</v>
      </c>
      <c r="E251" s="19" t="s">
        <v>0</v>
      </c>
      <c r="F251" s="10">
        <f>F252+F256+F260+F264+F268</f>
        <v>53079.199999999997</v>
      </c>
    </row>
    <row r="252" spans="1:6" ht="48" customHeight="1" x14ac:dyDescent="0.25">
      <c r="A252" s="16" t="s">
        <v>144</v>
      </c>
      <c r="B252" s="17" t="s">
        <v>145</v>
      </c>
      <c r="C252" s="18" t="s">
        <v>0</v>
      </c>
      <c r="D252" s="18" t="s">
        <v>0</v>
      </c>
      <c r="E252" s="19" t="s">
        <v>0</v>
      </c>
      <c r="F252" s="10">
        <f t="shared" ref="F252:F254" si="41">F253</f>
        <v>299.60000000000002</v>
      </c>
    </row>
    <row r="253" spans="1:6" ht="18" customHeight="1" x14ac:dyDescent="0.25">
      <c r="A253" s="16" t="s">
        <v>37</v>
      </c>
      <c r="B253" s="17" t="s">
        <v>145</v>
      </c>
      <c r="C253" s="21" t="s">
        <v>38</v>
      </c>
      <c r="D253" s="18" t="s">
        <v>0</v>
      </c>
      <c r="E253" s="22" t="s">
        <v>0</v>
      </c>
      <c r="F253" s="10">
        <f t="shared" si="41"/>
        <v>299.60000000000002</v>
      </c>
    </row>
    <row r="254" spans="1:6" ht="18.75" customHeight="1" x14ac:dyDescent="0.25">
      <c r="A254" s="16" t="s">
        <v>26</v>
      </c>
      <c r="B254" s="17" t="s">
        <v>145</v>
      </c>
      <c r="C254" s="21" t="s">
        <v>38</v>
      </c>
      <c r="D254" s="21" t="s">
        <v>13</v>
      </c>
      <c r="E254" s="19" t="s">
        <v>0</v>
      </c>
      <c r="F254" s="10">
        <f t="shared" si="41"/>
        <v>299.60000000000002</v>
      </c>
    </row>
    <row r="255" spans="1:6" ht="17.25" customHeight="1" x14ac:dyDescent="0.25">
      <c r="A255" s="16" t="s">
        <v>146</v>
      </c>
      <c r="B255" s="17" t="s">
        <v>145</v>
      </c>
      <c r="C255" s="21" t="s">
        <v>38</v>
      </c>
      <c r="D255" s="21" t="s">
        <v>13</v>
      </c>
      <c r="E255" s="23" t="s">
        <v>62</v>
      </c>
      <c r="F255" s="10">
        <v>299.60000000000002</v>
      </c>
    </row>
    <row r="256" spans="1:6" ht="33" customHeight="1" x14ac:dyDescent="0.25">
      <c r="A256" s="16" t="s">
        <v>147</v>
      </c>
      <c r="B256" s="17" t="s">
        <v>148</v>
      </c>
      <c r="C256" s="18" t="s">
        <v>0</v>
      </c>
      <c r="D256" s="18" t="s">
        <v>0</v>
      </c>
      <c r="E256" s="19" t="s">
        <v>0</v>
      </c>
      <c r="F256" s="10">
        <f t="shared" ref="F256:F258" si="42">F257</f>
        <v>1378.4</v>
      </c>
    </row>
    <row r="257" spans="1:6" ht="15.75" customHeight="1" x14ac:dyDescent="0.25">
      <c r="A257" s="16" t="s">
        <v>37</v>
      </c>
      <c r="B257" s="17" t="s">
        <v>148</v>
      </c>
      <c r="C257" s="21" t="s">
        <v>38</v>
      </c>
      <c r="D257" s="18" t="s">
        <v>0</v>
      </c>
      <c r="E257" s="22" t="s">
        <v>0</v>
      </c>
      <c r="F257" s="10">
        <f t="shared" si="42"/>
        <v>1378.4</v>
      </c>
    </row>
    <row r="258" spans="1:6" ht="18" customHeight="1" x14ac:dyDescent="0.25">
      <c r="A258" s="16" t="s">
        <v>26</v>
      </c>
      <c r="B258" s="17" t="s">
        <v>148</v>
      </c>
      <c r="C258" s="21" t="s">
        <v>38</v>
      </c>
      <c r="D258" s="21" t="s">
        <v>13</v>
      </c>
      <c r="E258" s="19" t="s">
        <v>0</v>
      </c>
      <c r="F258" s="10">
        <f t="shared" si="42"/>
        <v>1378.4</v>
      </c>
    </row>
    <row r="259" spans="1:6" ht="17.25" customHeight="1" x14ac:dyDescent="0.25">
      <c r="A259" s="16" t="s">
        <v>146</v>
      </c>
      <c r="B259" s="17" t="s">
        <v>148</v>
      </c>
      <c r="C259" s="21" t="s">
        <v>38</v>
      </c>
      <c r="D259" s="21" t="s">
        <v>13</v>
      </c>
      <c r="E259" s="23" t="s">
        <v>62</v>
      </c>
      <c r="F259" s="10">
        <v>1378.4</v>
      </c>
    </row>
    <row r="260" spans="1:6" ht="33.75" customHeight="1" x14ac:dyDescent="0.25">
      <c r="A260" s="16" t="s">
        <v>149</v>
      </c>
      <c r="B260" s="17" t="s">
        <v>150</v>
      </c>
      <c r="C260" s="18" t="s">
        <v>0</v>
      </c>
      <c r="D260" s="18" t="s">
        <v>0</v>
      </c>
      <c r="E260" s="19" t="s">
        <v>0</v>
      </c>
      <c r="F260" s="10">
        <f t="shared" ref="F260:F262" si="43">F261</f>
        <v>1935.7</v>
      </c>
    </row>
    <row r="261" spans="1:6" ht="18.75" customHeight="1" x14ac:dyDescent="0.25">
      <c r="A261" s="16" t="s">
        <v>37</v>
      </c>
      <c r="B261" s="17" t="s">
        <v>150</v>
      </c>
      <c r="C261" s="21" t="s">
        <v>38</v>
      </c>
      <c r="D261" s="18" t="s">
        <v>0</v>
      </c>
      <c r="E261" s="22" t="s">
        <v>0</v>
      </c>
      <c r="F261" s="10">
        <f t="shared" si="43"/>
        <v>1935.7</v>
      </c>
    </row>
    <row r="262" spans="1:6" ht="18" customHeight="1" x14ac:dyDescent="0.25">
      <c r="A262" s="16" t="s">
        <v>26</v>
      </c>
      <c r="B262" s="17" t="s">
        <v>150</v>
      </c>
      <c r="C262" s="21" t="s">
        <v>38</v>
      </c>
      <c r="D262" s="21" t="s">
        <v>13</v>
      </c>
      <c r="E262" s="19" t="s">
        <v>0</v>
      </c>
      <c r="F262" s="10">
        <f t="shared" si="43"/>
        <v>1935.7</v>
      </c>
    </row>
    <row r="263" spans="1:6" ht="17.25" customHeight="1" x14ac:dyDescent="0.25">
      <c r="A263" s="16" t="s">
        <v>27</v>
      </c>
      <c r="B263" s="17" t="s">
        <v>150</v>
      </c>
      <c r="C263" s="21" t="s">
        <v>38</v>
      </c>
      <c r="D263" s="21" t="s">
        <v>13</v>
      </c>
      <c r="E263" s="23" t="s">
        <v>28</v>
      </c>
      <c r="F263" s="10">
        <v>1935.7</v>
      </c>
    </row>
    <row r="264" spans="1:6" ht="31.5" customHeight="1" x14ac:dyDescent="0.25">
      <c r="A264" s="16" t="s">
        <v>151</v>
      </c>
      <c r="B264" s="17" t="s">
        <v>152</v>
      </c>
      <c r="C264" s="18" t="s">
        <v>0</v>
      </c>
      <c r="D264" s="18" t="s">
        <v>0</v>
      </c>
      <c r="E264" s="19" t="s">
        <v>0</v>
      </c>
      <c r="F264" s="10">
        <f t="shared" ref="F264:F266" si="44">F265</f>
        <v>43703.8</v>
      </c>
    </row>
    <row r="265" spans="1:6" ht="15.75" customHeight="1" x14ac:dyDescent="0.25">
      <c r="A265" s="16" t="s">
        <v>37</v>
      </c>
      <c r="B265" s="17" t="s">
        <v>152</v>
      </c>
      <c r="C265" s="21" t="s">
        <v>38</v>
      </c>
      <c r="D265" s="18" t="s">
        <v>0</v>
      </c>
      <c r="E265" s="22" t="s">
        <v>0</v>
      </c>
      <c r="F265" s="10">
        <f t="shared" si="44"/>
        <v>43703.8</v>
      </c>
    </row>
    <row r="266" spans="1:6" ht="17.25" customHeight="1" x14ac:dyDescent="0.25">
      <c r="A266" s="16" t="s">
        <v>26</v>
      </c>
      <c r="B266" s="17" t="s">
        <v>152</v>
      </c>
      <c r="C266" s="21" t="s">
        <v>38</v>
      </c>
      <c r="D266" s="21" t="s">
        <v>13</v>
      </c>
      <c r="E266" s="19" t="s">
        <v>0</v>
      </c>
      <c r="F266" s="10">
        <f t="shared" si="44"/>
        <v>43703.8</v>
      </c>
    </row>
    <row r="267" spans="1:6" ht="16.5" customHeight="1" x14ac:dyDescent="0.25">
      <c r="A267" s="16" t="s">
        <v>153</v>
      </c>
      <c r="B267" s="17" t="s">
        <v>152</v>
      </c>
      <c r="C267" s="21" t="s">
        <v>38</v>
      </c>
      <c r="D267" s="21" t="s">
        <v>13</v>
      </c>
      <c r="E267" s="23" t="s">
        <v>60</v>
      </c>
      <c r="F267" s="10">
        <v>43703.8</v>
      </c>
    </row>
    <row r="268" spans="1:6" ht="33.75" customHeight="1" x14ac:dyDescent="0.25">
      <c r="A268" s="16" t="s">
        <v>154</v>
      </c>
      <c r="B268" s="17" t="s">
        <v>155</v>
      </c>
      <c r="C268" s="18" t="s">
        <v>0</v>
      </c>
      <c r="D268" s="18" t="s">
        <v>0</v>
      </c>
      <c r="E268" s="19" t="s">
        <v>0</v>
      </c>
      <c r="F268" s="10">
        <f t="shared" ref="F268:F270" si="45">F269</f>
        <v>5761.7</v>
      </c>
    </row>
    <row r="269" spans="1:6" ht="17.25" customHeight="1" x14ac:dyDescent="0.25">
      <c r="A269" s="16" t="s">
        <v>37</v>
      </c>
      <c r="B269" s="17" t="s">
        <v>155</v>
      </c>
      <c r="C269" s="21" t="s">
        <v>38</v>
      </c>
      <c r="D269" s="18" t="s">
        <v>0</v>
      </c>
      <c r="E269" s="22" t="s">
        <v>0</v>
      </c>
      <c r="F269" s="10">
        <f t="shared" si="45"/>
        <v>5761.7</v>
      </c>
    </row>
    <row r="270" spans="1:6" ht="17.25" customHeight="1" x14ac:dyDescent="0.25">
      <c r="A270" s="16" t="s">
        <v>26</v>
      </c>
      <c r="B270" s="17" t="s">
        <v>155</v>
      </c>
      <c r="C270" s="21" t="s">
        <v>38</v>
      </c>
      <c r="D270" s="21" t="s">
        <v>13</v>
      </c>
      <c r="E270" s="19" t="s">
        <v>0</v>
      </c>
      <c r="F270" s="10">
        <f t="shared" si="45"/>
        <v>5761.7</v>
      </c>
    </row>
    <row r="271" spans="1:6" ht="17.25" customHeight="1" x14ac:dyDescent="0.25">
      <c r="A271" s="16" t="s">
        <v>27</v>
      </c>
      <c r="B271" s="17" t="s">
        <v>155</v>
      </c>
      <c r="C271" s="21" t="s">
        <v>38</v>
      </c>
      <c r="D271" s="21" t="s">
        <v>13</v>
      </c>
      <c r="E271" s="23" t="s">
        <v>28</v>
      </c>
      <c r="F271" s="10">
        <v>5761.7</v>
      </c>
    </row>
    <row r="272" spans="1:6" ht="17.25" customHeight="1" x14ac:dyDescent="0.25">
      <c r="A272" s="16" t="s">
        <v>55</v>
      </c>
      <c r="B272" s="17" t="s">
        <v>156</v>
      </c>
      <c r="C272" s="20" t="s">
        <v>0</v>
      </c>
      <c r="D272" s="20" t="s">
        <v>0</v>
      </c>
      <c r="E272" s="19" t="s">
        <v>0</v>
      </c>
      <c r="F272" s="10">
        <f>F273+F277+F281+F285+F292+F296</f>
        <v>5869.6</v>
      </c>
    </row>
    <row r="273" spans="1:6" ht="30.75" customHeight="1" x14ac:dyDescent="0.25">
      <c r="A273" s="16" t="s">
        <v>149</v>
      </c>
      <c r="B273" s="17" t="s">
        <v>157</v>
      </c>
      <c r="C273" s="18" t="s">
        <v>0</v>
      </c>
      <c r="D273" s="18" t="s">
        <v>0</v>
      </c>
      <c r="E273" s="19" t="s">
        <v>0</v>
      </c>
      <c r="F273" s="10">
        <f t="shared" ref="F273:F275" si="46">F274</f>
        <v>9.6999999999999993</v>
      </c>
    </row>
    <row r="274" spans="1:6" ht="33" customHeight="1" x14ac:dyDescent="0.25">
      <c r="A274" s="16" t="s">
        <v>29</v>
      </c>
      <c r="B274" s="17" t="s">
        <v>157</v>
      </c>
      <c r="C274" s="21" t="s">
        <v>30</v>
      </c>
      <c r="D274" s="18" t="s">
        <v>0</v>
      </c>
      <c r="E274" s="22" t="s">
        <v>0</v>
      </c>
      <c r="F274" s="10">
        <f t="shared" si="46"/>
        <v>9.6999999999999993</v>
      </c>
    </row>
    <row r="275" spans="1:6" ht="16.5" customHeight="1" x14ac:dyDescent="0.25">
      <c r="A275" s="16" t="s">
        <v>26</v>
      </c>
      <c r="B275" s="17" t="s">
        <v>157</v>
      </c>
      <c r="C275" s="21" t="s">
        <v>30</v>
      </c>
      <c r="D275" s="21" t="s">
        <v>13</v>
      </c>
      <c r="E275" s="19" t="s">
        <v>0</v>
      </c>
      <c r="F275" s="10">
        <f t="shared" si="46"/>
        <v>9.6999999999999993</v>
      </c>
    </row>
    <row r="276" spans="1:6" ht="18" customHeight="1" x14ac:dyDescent="0.25">
      <c r="A276" s="16" t="s">
        <v>27</v>
      </c>
      <c r="B276" s="17" t="s">
        <v>157</v>
      </c>
      <c r="C276" s="21" t="s">
        <v>30</v>
      </c>
      <c r="D276" s="21" t="s">
        <v>13</v>
      </c>
      <c r="E276" s="23" t="s">
        <v>28</v>
      </c>
      <c r="F276" s="10">
        <v>9.6999999999999993</v>
      </c>
    </row>
    <row r="277" spans="1:6" ht="33" customHeight="1" x14ac:dyDescent="0.25">
      <c r="A277" s="16" t="s">
        <v>151</v>
      </c>
      <c r="B277" s="17" t="s">
        <v>158</v>
      </c>
      <c r="C277" s="18" t="s">
        <v>0</v>
      </c>
      <c r="D277" s="18" t="s">
        <v>0</v>
      </c>
      <c r="E277" s="19" t="s">
        <v>0</v>
      </c>
      <c r="F277" s="10">
        <f t="shared" ref="F277:F279" si="47">F278</f>
        <v>210.1</v>
      </c>
    </row>
    <row r="278" spans="1:6" ht="34.5" customHeight="1" x14ac:dyDescent="0.25">
      <c r="A278" s="16" t="s">
        <v>29</v>
      </c>
      <c r="B278" s="17" t="s">
        <v>158</v>
      </c>
      <c r="C278" s="21" t="s">
        <v>30</v>
      </c>
      <c r="D278" s="18" t="s">
        <v>0</v>
      </c>
      <c r="E278" s="22" t="s">
        <v>0</v>
      </c>
      <c r="F278" s="10">
        <f t="shared" si="47"/>
        <v>210.1</v>
      </c>
    </row>
    <row r="279" spans="1:6" ht="18" customHeight="1" x14ac:dyDescent="0.25">
      <c r="A279" s="16" t="s">
        <v>26</v>
      </c>
      <c r="B279" s="17" t="s">
        <v>158</v>
      </c>
      <c r="C279" s="21" t="s">
        <v>30</v>
      </c>
      <c r="D279" s="21" t="s">
        <v>13</v>
      </c>
      <c r="E279" s="19" t="s">
        <v>0</v>
      </c>
      <c r="F279" s="10">
        <f t="shared" si="47"/>
        <v>210.1</v>
      </c>
    </row>
    <row r="280" spans="1:6" ht="17.25" customHeight="1" x14ac:dyDescent="0.25">
      <c r="A280" s="16" t="s">
        <v>153</v>
      </c>
      <c r="B280" s="17" t="s">
        <v>158</v>
      </c>
      <c r="C280" s="21" t="s">
        <v>30</v>
      </c>
      <c r="D280" s="21" t="s">
        <v>13</v>
      </c>
      <c r="E280" s="23" t="s">
        <v>60</v>
      </c>
      <c r="F280" s="10">
        <v>210.1</v>
      </c>
    </row>
    <row r="281" spans="1:6" ht="32.25" customHeight="1" x14ac:dyDescent="0.25">
      <c r="A281" s="16" t="s">
        <v>154</v>
      </c>
      <c r="B281" s="17" t="s">
        <v>159</v>
      </c>
      <c r="C281" s="18" t="s">
        <v>0</v>
      </c>
      <c r="D281" s="18" t="s">
        <v>0</v>
      </c>
      <c r="E281" s="19" t="s">
        <v>0</v>
      </c>
      <c r="F281" s="10">
        <f t="shared" ref="F281:F283" si="48">F282</f>
        <v>25</v>
      </c>
    </row>
    <row r="282" spans="1:6" ht="33.75" customHeight="1" x14ac:dyDescent="0.25">
      <c r="A282" s="16" t="s">
        <v>29</v>
      </c>
      <c r="B282" s="17" t="s">
        <v>159</v>
      </c>
      <c r="C282" s="21" t="s">
        <v>30</v>
      </c>
      <c r="D282" s="18" t="s">
        <v>0</v>
      </c>
      <c r="E282" s="22" t="s">
        <v>0</v>
      </c>
      <c r="F282" s="10">
        <f t="shared" si="48"/>
        <v>25</v>
      </c>
    </row>
    <row r="283" spans="1:6" ht="16.5" customHeight="1" x14ac:dyDescent="0.25">
      <c r="A283" s="16" t="s">
        <v>26</v>
      </c>
      <c r="B283" s="17" t="s">
        <v>159</v>
      </c>
      <c r="C283" s="21" t="s">
        <v>30</v>
      </c>
      <c r="D283" s="21" t="s">
        <v>13</v>
      </c>
      <c r="E283" s="19" t="s">
        <v>0</v>
      </c>
      <c r="F283" s="10">
        <f t="shared" si="48"/>
        <v>25</v>
      </c>
    </row>
    <row r="284" spans="1:6" ht="17.25" customHeight="1" x14ac:dyDescent="0.25">
      <c r="A284" s="16" t="s">
        <v>27</v>
      </c>
      <c r="B284" s="17" t="s">
        <v>159</v>
      </c>
      <c r="C284" s="21" t="s">
        <v>30</v>
      </c>
      <c r="D284" s="21" t="s">
        <v>13</v>
      </c>
      <c r="E284" s="23" t="s">
        <v>28</v>
      </c>
      <c r="F284" s="10">
        <v>25</v>
      </c>
    </row>
    <row r="285" spans="1:6" ht="17.25" customHeight="1" x14ac:dyDescent="0.25">
      <c r="A285" s="16" t="s">
        <v>57</v>
      </c>
      <c r="B285" s="17" t="s">
        <v>160</v>
      </c>
      <c r="C285" s="18" t="s">
        <v>0</v>
      </c>
      <c r="D285" s="18" t="s">
        <v>0</v>
      </c>
      <c r="E285" s="19" t="s">
        <v>0</v>
      </c>
      <c r="F285" s="10">
        <f>F286+F289</f>
        <v>1613.4</v>
      </c>
    </row>
    <row r="286" spans="1:6" ht="31.5" customHeight="1" x14ac:dyDescent="0.25">
      <c r="A286" s="16" t="s">
        <v>29</v>
      </c>
      <c r="B286" s="17" t="s">
        <v>160</v>
      </c>
      <c r="C286" s="21" t="s">
        <v>30</v>
      </c>
      <c r="D286" s="18" t="s">
        <v>0</v>
      </c>
      <c r="E286" s="22" t="s">
        <v>0</v>
      </c>
      <c r="F286" s="10">
        <f t="shared" ref="F286:F287" si="49">F287</f>
        <v>1598.4</v>
      </c>
    </row>
    <row r="287" spans="1:6" ht="15.75" customHeight="1" x14ac:dyDescent="0.25">
      <c r="A287" s="16" t="s">
        <v>26</v>
      </c>
      <c r="B287" s="17" t="s">
        <v>160</v>
      </c>
      <c r="C287" s="21" t="s">
        <v>30</v>
      </c>
      <c r="D287" s="21" t="s">
        <v>13</v>
      </c>
      <c r="E287" s="19" t="s">
        <v>0</v>
      </c>
      <c r="F287" s="10">
        <f t="shared" si="49"/>
        <v>1598.4</v>
      </c>
    </row>
    <row r="288" spans="1:6" ht="18" customHeight="1" x14ac:dyDescent="0.25">
      <c r="A288" s="16" t="s">
        <v>139</v>
      </c>
      <c r="B288" s="17" t="s">
        <v>160</v>
      </c>
      <c r="C288" s="21" t="s">
        <v>30</v>
      </c>
      <c r="D288" s="21" t="s">
        <v>13</v>
      </c>
      <c r="E288" s="23" t="s">
        <v>140</v>
      </c>
      <c r="F288" s="10">
        <v>1598.4</v>
      </c>
    </row>
    <row r="289" spans="1:6" ht="17.25" customHeight="1" x14ac:dyDescent="0.25">
      <c r="A289" s="16" t="s">
        <v>41</v>
      </c>
      <c r="B289" s="17" t="s">
        <v>160</v>
      </c>
      <c r="C289" s="21" t="s">
        <v>42</v>
      </c>
      <c r="D289" s="18" t="s">
        <v>0</v>
      </c>
      <c r="E289" s="22" t="s">
        <v>0</v>
      </c>
      <c r="F289" s="10">
        <f t="shared" ref="F289:F290" si="50">F290</f>
        <v>15</v>
      </c>
    </row>
    <row r="290" spans="1:6" ht="16.5" customHeight="1" x14ac:dyDescent="0.25">
      <c r="A290" s="16" t="s">
        <v>26</v>
      </c>
      <c r="B290" s="17" t="s">
        <v>160</v>
      </c>
      <c r="C290" s="21" t="s">
        <v>42</v>
      </c>
      <c r="D290" s="21" t="s">
        <v>13</v>
      </c>
      <c r="E290" s="19" t="s">
        <v>0</v>
      </c>
      <c r="F290" s="10">
        <f t="shared" si="50"/>
        <v>15</v>
      </c>
    </row>
    <row r="291" spans="1:6" ht="16.5" customHeight="1" x14ac:dyDescent="0.25">
      <c r="A291" s="16" t="s">
        <v>139</v>
      </c>
      <c r="B291" s="17" t="s">
        <v>160</v>
      </c>
      <c r="C291" s="21" t="s">
        <v>42</v>
      </c>
      <c r="D291" s="21" t="s">
        <v>13</v>
      </c>
      <c r="E291" s="23" t="s">
        <v>140</v>
      </c>
      <c r="F291" s="10">
        <v>15</v>
      </c>
    </row>
    <row r="292" spans="1:6" ht="48" customHeight="1" x14ac:dyDescent="0.25">
      <c r="A292" s="16" t="s">
        <v>66</v>
      </c>
      <c r="B292" s="17" t="s">
        <v>161</v>
      </c>
      <c r="C292" s="18" t="s">
        <v>0</v>
      </c>
      <c r="D292" s="18" t="s">
        <v>0</v>
      </c>
      <c r="E292" s="19" t="s">
        <v>0</v>
      </c>
      <c r="F292" s="10">
        <f t="shared" ref="F292:F294" si="51">F293</f>
        <v>0</v>
      </c>
    </row>
    <row r="293" spans="1:6" ht="32.25" customHeight="1" x14ac:dyDescent="0.25">
      <c r="A293" s="16" t="s">
        <v>47</v>
      </c>
      <c r="B293" s="17" t="s">
        <v>161</v>
      </c>
      <c r="C293" s="21" t="s">
        <v>48</v>
      </c>
      <c r="D293" s="18" t="s">
        <v>0</v>
      </c>
      <c r="E293" s="22" t="s">
        <v>0</v>
      </c>
      <c r="F293" s="10">
        <f t="shared" si="51"/>
        <v>0</v>
      </c>
    </row>
    <row r="294" spans="1:6" ht="15.75" customHeight="1" x14ac:dyDescent="0.25">
      <c r="A294" s="16" t="s">
        <v>22</v>
      </c>
      <c r="B294" s="17" t="s">
        <v>161</v>
      </c>
      <c r="C294" s="21" t="s">
        <v>48</v>
      </c>
      <c r="D294" s="21" t="s">
        <v>23</v>
      </c>
      <c r="E294" s="19" t="s">
        <v>0</v>
      </c>
      <c r="F294" s="10">
        <f t="shared" si="51"/>
        <v>0</v>
      </c>
    </row>
    <row r="295" spans="1:6" ht="17.25" customHeight="1" x14ac:dyDescent="0.25">
      <c r="A295" s="16" t="s">
        <v>63</v>
      </c>
      <c r="B295" s="17" t="s">
        <v>161</v>
      </c>
      <c r="C295" s="21" t="s">
        <v>48</v>
      </c>
      <c r="D295" s="21" t="s">
        <v>23</v>
      </c>
      <c r="E295" s="23" t="s">
        <v>23</v>
      </c>
      <c r="F295" s="10">
        <v>0</v>
      </c>
    </row>
    <row r="296" spans="1:6" ht="33" customHeight="1" x14ac:dyDescent="0.25">
      <c r="A296" s="16" t="s">
        <v>162</v>
      </c>
      <c r="B296" s="17" t="s">
        <v>163</v>
      </c>
      <c r="C296" s="18" t="s">
        <v>0</v>
      </c>
      <c r="D296" s="18" t="s">
        <v>0</v>
      </c>
      <c r="E296" s="19" t="s">
        <v>0</v>
      </c>
      <c r="F296" s="10">
        <f t="shared" ref="F296:F298" si="52">F297</f>
        <v>4011.4</v>
      </c>
    </row>
    <row r="297" spans="1:6" ht="16.5" customHeight="1" x14ac:dyDescent="0.25">
      <c r="A297" s="16" t="s">
        <v>37</v>
      </c>
      <c r="B297" s="17" t="s">
        <v>163</v>
      </c>
      <c r="C297" s="21" t="s">
        <v>38</v>
      </c>
      <c r="D297" s="18" t="s">
        <v>0</v>
      </c>
      <c r="E297" s="22" t="s">
        <v>0</v>
      </c>
      <c r="F297" s="10">
        <f t="shared" si="52"/>
        <v>4011.4</v>
      </c>
    </row>
    <row r="298" spans="1:6" ht="19.5" customHeight="1" x14ac:dyDescent="0.25">
      <c r="A298" s="16" t="s">
        <v>26</v>
      </c>
      <c r="B298" s="17" t="s">
        <v>163</v>
      </c>
      <c r="C298" s="21" t="s">
        <v>38</v>
      </c>
      <c r="D298" s="21" t="s">
        <v>13</v>
      </c>
      <c r="E298" s="19" t="s">
        <v>0</v>
      </c>
      <c r="F298" s="10">
        <f t="shared" si="52"/>
        <v>4011.4</v>
      </c>
    </row>
    <row r="299" spans="1:6" ht="17.25" customHeight="1" x14ac:dyDescent="0.25">
      <c r="A299" s="16" t="s">
        <v>139</v>
      </c>
      <c r="B299" s="17" t="s">
        <v>163</v>
      </c>
      <c r="C299" s="21" t="s">
        <v>38</v>
      </c>
      <c r="D299" s="21" t="s">
        <v>13</v>
      </c>
      <c r="E299" s="23" t="s">
        <v>140</v>
      </c>
      <c r="F299" s="10">
        <v>4011.4</v>
      </c>
    </row>
    <row r="300" spans="1:6" ht="64.5" customHeight="1" x14ac:dyDescent="0.25">
      <c r="A300" s="16" t="s">
        <v>164</v>
      </c>
      <c r="B300" s="17" t="s">
        <v>165</v>
      </c>
      <c r="C300" s="18" t="s">
        <v>0</v>
      </c>
      <c r="D300" s="18" t="s">
        <v>0</v>
      </c>
      <c r="E300" s="19" t="s">
        <v>0</v>
      </c>
      <c r="F300" s="10">
        <f>F301</f>
        <v>87531.6</v>
      </c>
    </row>
    <row r="301" spans="1:6" ht="16.5" customHeight="1" x14ac:dyDescent="0.25">
      <c r="A301" s="16" t="s">
        <v>55</v>
      </c>
      <c r="B301" s="17" t="s">
        <v>166</v>
      </c>
      <c r="C301" s="20" t="s">
        <v>0</v>
      </c>
      <c r="D301" s="20" t="s">
        <v>0</v>
      </c>
      <c r="E301" s="19" t="s">
        <v>0</v>
      </c>
      <c r="F301" s="10">
        <f>F302+F309+F316</f>
        <v>87531.6</v>
      </c>
    </row>
    <row r="302" spans="1:6" ht="16.5" customHeight="1" x14ac:dyDescent="0.25">
      <c r="A302" s="16" t="s">
        <v>57</v>
      </c>
      <c r="B302" s="17" t="s">
        <v>167</v>
      </c>
      <c r="C302" s="18" t="s">
        <v>0</v>
      </c>
      <c r="D302" s="18" t="s">
        <v>0</v>
      </c>
      <c r="E302" s="19" t="s">
        <v>0</v>
      </c>
      <c r="F302" s="10">
        <f>F303+F306</f>
        <v>1287.3</v>
      </c>
    </row>
    <row r="303" spans="1:6" ht="16.5" customHeight="1" x14ac:dyDescent="0.25">
      <c r="A303" s="16" t="s">
        <v>37</v>
      </c>
      <c r="B303" s="17" t="s">
        <v>167</v>
      </c>
      <c r="C303" s="21" t="s">
        <v>38</v>
      </c>
      <c r="D303" s="18" t="s">
        <v>0</v>
      </c>
      <c r="E303" s="22" t="s">
        <v>0</v>
      </c>
      <c r="F303" s="10">
        <f t="shared" ref="F303:F304" si="53">F304</f>
        <v>1147.8</v>
      </c>
    </row>
    <row r="304" spans="1:6" ht="16.5" customHeight="1" x14ac:dyDescent="0.25">
      <c r="A304" s="16" t="s">
        <v>26</v>
      </c>
      <c r="B304" s="17" t="s">
        <v>167</v>
      </c>
      <c r="C304" s="21" t="s">
        <v>38</v>
      </c>
      <c r="D304" s="21" t="s">
        <v>13</v>
      </c>
      <c r="E304" s="19" t="s">
        <v>0</v>
      </c>
      <c r="F304" s="10">
        <f t="shared" si="53"/>
        <v>1147.8</v>
      </c>
    </row>
    <row r="305" spans="1:6" ht="17.25" customHeight="1" x14ac:dyDescent="0.25">
      <c r="A305" s="16" t="s">
        <v>27</v>
      </c>
      <c r="B305" s="17" t="s">
        <v>167</v>
      </c>
      <c r="C305" s="21" t="s">
        <v>38</v>
      </c>
      <c r="D305" s="21" t="s">
        <v>13</v>
      </c>
      <c r="E305" s="23" t="s">
        <v>28</v>
      </c>
      <c r="F305" s="10">
        <v>1147.8</v>
      </c>
    </row>
    <row r="306" spans="1:6" ht="15.75" customHeight="1" x14ac:dyDescent="0.25">
      <c r="A306" s="16" t="s">
        <v>41</v>
      </c>
      <c r="B306" s="17" t="s">
        <v>167</v>
      </c>
      <c r="C306" s="21" t="s">
        <v>42</v>
      </c>
      <c r="D306" s="18" t="s">
        <v>0</v>
      </c>
      <c r="E306" s="22" t="s">
        <v>0</v>
      </c>
      <c r="F306" s="10">
        <f t="shared" ref="F306:F307" si="54">F307</f>
        <v>139.5</v>
      </c>
    </row>
    <row r="307" spans="1:6" ht="16.5" customHeight="1" x14ac:dyDescent="0.25">
      <c r="A307" s="16" t="s">
        <v>26</v>
      </c>
      <c r="B307" s="17" t="s">
        <v>167</v>
      </c>
      <c r="C307" s="21" t="s">
        <v>42</v>
      </c>
      <c r="D307" s="21" t="s">
        <v>13</v>
      </c>
      <c r="E307" s="19" t="s">
        <v>0</v>
      </c>
      <c r="F307" s="10">
        <f t="shared" si="54"/>
        <v>139.5</v>
      </c>
    </row>
    <row r="308" spans="1:6" ht="17.25" customHeight="1" x14ac:dyDescent="0.25">
      <c r="A308" s="16" t="s">
        <v>27</v>
      </c>
      <c r="B308" s="17" t="s">
        <v>167</v>
      </c>
      <c r="C308" s="21" t="s">
        <v>42</v>
      </c>
      <c r="D308" s="21" t="s">
        <v>13</v>
      </c>
      <c r="E308" s="23" t="s">
        <v>28</v>
      </c>
      <c r="F308" s="10">
        <v>139.5</v>
      </c>
    </row>
    <row r="309" spans="1:6" ht="65.25" customHeight="1" x14ac:dyDescent="0.25">
      <c r="A309" s="16" t="s">
        <v>168</v>
      </c>
      <c r="B309" s="17" t="s">
        <v>169</v>
      </c>
      <c r="C309" s="18" t="s">
        <v>0</v>
      </c>
      <c r="D309" s="18" t="s">
        <v>0</v>
      </c>
      <c r="E309" s="19" t="s">
        <v>0</v>
      </c>
      <c r="F309" s="10">
        <f>F310+F313</f>
        <v>64405.5</v>
      </c>
    </row>
    <row r="310" spans="1:6" ht="32.25" customHeight="1" x14ac:dyDescent="0.25">
      <c r="A310" s="16" t="s">
        <v>29</v>
      </c>
      <c r="B310" s="17" t="s">
        <v>169</v>
      </c>
      <c r="C310" s="21" t="s">
        <v>30</v>
      </c>
      <c r="D310" s="18" t="s">
        <v>0</v>
      </c>
      <c r="E310" s="22" t="s">
        <v>0</v>
      </c>
      <c r="F310" s="10">
        <f t="shared" ref="F310:F311" si="55">F311</f>
        <v>46.3</v>
      </c>
    </row>
    <row r="311" spans="1:6" ht="17.25" customHeight="1" x14ac:dyDescent="0.25">
      <c r="A311" s="16" t="s">
        <v>26</v>
      </c>
      <c r="B311" s="17" t="s">
        <v>169</v>
      </c>
      <c r="C311" s="21" t="s">
        <v>30</v>
      </c>
      <c r="D311" s="21" t="s">
        <v>13</v>
      </c>
      <c r="E311" s="19" t="s">
        <v>0</v>
      </c>
      <c r="F311" s="10">
        <f t="shared" si="55"/>
        <v>46.3</v>
      </c>
    </row>
    <row r="312" spans="1:6" ht="18" customHeight="1" x14ac:dyDescent="0.25">
      <c r="A312" s="16" t="s">
        <v>139</v>
      </c>
      <c r="B312" s="17" t="s">
        <v>169</v>
      </c>
      <c r="C312" s="21" t="s">
        <v>30</v>
      </c>
      <c r="D312" s="21" t="s">
        <v>13</v>
      </c>
      <c r="E312" s="23" t="s">
        <v>140</v>
      </c>
      <c r="F312" s="10">
        <v>46.3</v>
      </c>
    </row>
    <row r="313" spans="1:6" ht="31.5" customHeight="1" x14ac:dyDescent="0.25">
      <c r="A313" s="16" t="s">
        <v>170</v>
      </c>
      <c r="B313" s="17" t="s">
        <v>169</v>
      </c>
      <c r="C313" s="21" t="s">
        <v>171</v>
      </c>
      <c r="D313" s="18" t="s">
        <v>0</v>
      </c>
      <c r="E313" s="22" t="s">
        <v>0</v>
      </c>
      <c r="F313" s="10">
        <f t="shared" ref="F313:F314" si="56">F314</f>
        <v>64359.199999999997</v>
      </c>
    </row>
    <row r="314" spans="1:6" ht="18" customHeight="1" x14ac:dyDescent="0.25">
      <c r="A314" s="16" t="s">
        <v>26</v>
      </c>
      <c r="B314" s="17" t="s">
        <v>169</v>
      </c>
      <c r="C314" s="21" t="s">
        <v>171</v>
      </c>
      <c r="D314" s="21" t="s">
        <v>13</v>
      </c>
      <c r="E314" s="19" t="s">
        <v>0</v>
      </c>
      <c r="F314" s="10">
        <f t="shared" si="56"/>
        <v>64359.199999999997</v>
      </c>
    </row>
    <row r="315" spans="1:6" ht="17.25" customHeight="1" x14ac:dyDescent="0.25">
      <c r="A315" s="16" t="s">
        <v>27</v>
      </c>
      <c r="B315" s="17" t="s">
        <v>169</v>
      </c>
      <c r="C315" s="21" t="s">
        <v>171</v>
      </c>
      <c r="D315" s="21" t="s">
        <v>13</v>
      </c>
      <c r="E315" s="23" t="s">
        <v>28</v>
      </c>
      <c r="F315" s="10">
        <v>64359.199999999997</v>
      </c>
    </row>
    <row r="316" spans="1:6" ht="46.5" customHeight="1" x14ac:dyDescent="0.25">
      <c r="A316" s="16" t="s">
        <v>172</v>
      </c>
      <c r="B316" s="17" t="s">
        <v>173</v>
      </c>
      <c r="C316" s="18" t="s">
        <v>0</v>
      </c>
      <c r="D316" s="18" t="s">
        <v>0</v>
      </c>
      <c r="E316" s="19" t="s">
        <v>0</v>
      </c>
      <c r="F316" s="10">
        <f t="shared" ref="F316:F318" si="57">F317</f>
        <v>21838.799999999999</v>
      </c>
    </row>
    <row r="317" spans="1:6" ht="33" customHeight="1" x14ac:dyDescent="0.25">
      <c r="A317" s="16" t="s">
        <v>170</v>
      </c>
      <c r="B317" s="17" t="s">
        <v>173</v>
      </c>
      <c r="C317" s="21" t="s">
        <v>171</v>
      </c>
      <c r="D317" s="18" t="s">
        <v>0</v>
      </c>
      <c r="E317" s="22" t="s">
        <v>0</v>
      </c>
      <c r="F317" s="10">
        <f t="shared" si="57"/>
        <v>21838.799999999999</v>
      </c>
    </row>
    <row r="318" spans="1:6" ht="16.5" customHeight="1" x14ac:dyDescent="0.25">
      <c r="A318" s="16" t="s">
        <v>26</v>
      </c>
      <c r="B318" s="17" t="s">
        <v>173</v>
      </c>
      <c r="C318" s="21" t="s">
        <v>171</v>
      </c>
      <c r="D318" s="21" t="s">
        <v>13</v>
      </c>
      <c r="E318" s="19" t="s">
        <v>0</v>
      </c>
      <c r="F318" s="10">
        <f t="shared" si="57"/>
        <v>21838.799999999999</v>
      </c>
    </row>
    <row r="319" spans="1:6" ht="17.25" customHeight="1" x14ac:dyDescent="0.25">
      <c r="A319" s="16" t="s">
        <v>27</v>
      </c>
      <c r="B319" s="17" t="s">
        <v>173</v>
      </c>
      <c r="C319" s="21" t="s">
        <v>171</v>
      </c>
      <c r="D319" s="21" t="s">
        <v>13</v>
      </c>
      <c r="E319" s="23" t="s">
        <v>28</v>
      </c>
      <c r="F319" s="10">
        <v>21838.799999999999</v>
      </c>
    </row>
    <row r="320" spans="1:6" ht="31.5" customHeight="1" x14ac:dyDescent="0.25">
      <c r="A320" s="16" t="s">
        <v>174</v>
      </c>
      <c r="B320" s="17" t="s">
        <v>175</v>
      </c>
      <c r="C320" s="18" t="s">
        <v>0</v>
      </c>
      <c r="D320" s="18" t="s">
        <v>0</v>
      </c>
      <c r="E320" s="19" t="s">
        <v>0</v>
      </c>
      <c r="F320" s="10">
        <f t="shared" ref="F320:F324" si="58">F321</f>
        <v>153.80000000000001</v>
      </c>
    </row>
    <row r="321" spans="1:6" ht="17.25" customHeight="1" x14ac:dyDescent="0.25">
      <c r="A321" s="16" t="s">
        <v>55</v>
      </c>
      <c r="B321" s="17" t="s">
        <v>176</v>
      </c>
      <c r="C321" s="20" t="s">
        <v>0</v>
      </c>
      <c r="D321" s="20" t="s">
        <v>0</v>
      </c>
      <c r="E321" s="19" t="s">
        <v>0</v>
      </c>
      <c r="F321" s="10">
        <f t="shared" si="58"/>
        <v>153.80000000000001</v>
      </c>
    </row>
    <row r="322" spans="1:6" ht="17.25" customHeight="1" x14ac:dyDescent="0.25">
      <c r="A322" s="16" t="s">
        <v>57</v>
      </c>
      <c r="B322" s="17" t="s">
        <v>177</v>
      </c>
      <c r="C322" s="18" t="s">
        <v>0</v>
      </c>
      <c r="D322" s="18" t="s">
        <v>0</v>
      </c>
      <c r="E322" s="19" t="s">
        <v>0</v>
      </c>
      <c r="F322" s="10">
        <f t="shared" si="58"/>
        <v>153.80000000000001</v>
      </c>
    </row>
    <row r="323" spans="1:6" ht="31.5" customHeight="1" x14ac:dyDescent="0.25">
      <c r="A323" s="16" t="s">
        <v>29</v>
      </c>
      <c r="B323" s="17" t="s">
        <v>177</v>
      </c>
      <c r="C323" s="21" t="s">
        <v>30</v>
      </c>
      <c r="D323" s="18" t="s">
        <v>0</v>
      </c>
      <c r="E323" s="22" t="s">
        <v>0</v>
      </c>
      <c r="F323" s="10">
        <f t="shared" si="58"/>
        <v>153.80000000000001</v>
      </c>
    </row>
    <row r="324" spans="1:6" ht="17.25" customHeight="1" x14ac:dyDescent="0.25">
      <c r="A324" s="16" t="s">
        <v>178</v>
      </c>
      <c r="B324" s="17" t="s">
        <v>177</v>
      </c>
      <c r="C324" s="21" t="s">
        <v>30</v>
      </c>
      <c r="D324" s="21" t="s">
        <v>60</v>
      </c>
      <c r="E324" s="19" t="s">
        <v>0</v>
      </c>
      <c r="F324" s="10">
        <f t="shared" si="58"/>
        <v>153.80000000000001</v>
      </c>
    </row>
    <row r="325" spans="1:6" ht="18" customHeight="1" x14ac:dyDescent="0.25">
      <c r="A325" s="16" t="s">
        <v>179</v>
      </c>
      <c r="B325" s="17" t="s">
        <v>177</v>
      </c>
      <c r="C325" s="21" t="s">
        <v>30</v>
      </c>
      <c r="D325" s="21" t="s">
        <v>60</v>
      </c>
      <c r="E325" s="23" t="s">
        <v>180</v>
      </c>
      <c r="F325" s="10">
        <v>153.80000000000001</v>
      </c>
    </row>
    <row r="326" spans="1:6" s="8" customFormat="1" ht="15" customHeight="1" x14ac:dyDescent="0.2">
      <c r="A326" s="24" t="s">
        <v>0</v>
      </c>
      <c r="B326" s="25" t="s">
        <v>0</v>
      </c>
      <c r="C326" s="25" t="s">
        <v>0</v>
      </c>
      <c r="D326" s="25" t="s">
        <v>0</v>
      </c>
      <c r="E326" s="26" t="s">
        <v>0</v>
      </c>
      <c r="F326" s="44" t="s">
        <v>0</v>
      </c>
    </row>
    <row r="327" spans="1:6" ht="48" customHeight="1" x14ac:dyDescent="0.25">
      <c r="A327" s="27" t="s">
        <v>181</v>
      </c>
      <c r="B327" s="28" t="s">
        <v>182</v>
      </c>
      <c r="C327" s="18" t="s">
        <v>0</v>
      </c>
      <c r="D327" s="18" t="s">
        <v>0</v>
      </c>
      <c r="E327" s="19" t="s">
        <v>0</v>
      </c>
      <c r="F327" s="11">
        <f>F328+F403+F411+F448+F454+F472+F541</f>
        <v>2120334.6</v>
      </c>
    </row>
    <row r="328" spans="1:6" ht="48" customHeight="1" x14ac:dyDescent="0.25">
      <c r="A328" s="16" t="s">
        <v>183</v>
      </c>
      <c r="B328" s="17" t="s">
        <v>184</v>
      </c>
      <c r="C328" s="18" t="s">
        <v>0</v>
      </c>
      <c r="D328" s="18" t="s">
        <v>0</v>
      </c>
      <c r="E328" s="19" t="s">
        <v>0</v>
      </c>
      <c r="F328" s="10">
        <f>F329+F348+F353</f>
        <v>1461576.6000000003</v>
      </c>
    </row>
    <row r="329" spans="1:6" ht="30.75" customHeight="1" x14ac:dyDescent="0.25">
      <c r="A329" s="16" t="s">
        <v>16</v>
      </c>
      <c r="B329" s="17" t="s">
        <v>185</v>
      </c>
      <c r="C329" s="20" t="s">
        <v>0</v>
      </c>
      <c r="D329" s="20" t="s">
        <v>0</v>
      </c>
      <c r="E329" s="19" t="s">
        <v>0</v>
      </c>
      <c r="F329" s="10">
        <f>F330+F344</f>
        <v>74922.899999999994</v>
      </c>
    </row>
    <row r="330" spans="1:6" ht="18.75" customHeight="1" x14ac:dyDescent="0.25">
      <c r="A330" s="16" t="s">
        <v>18</v>
      </c>
      <c r="B330" s="17" t="s">
        <v>186</v>
      </c>
      <c r="C330" s="18" t="s">
        <v>0</v>
      </c>
      <c r="D330" s="18" t="s">
        <v>0</v>
      </c>
      <c r="E330" s="19" t="s">
        <v>0</v>
      </c>
      <c r="F330" s="10">
        <f>F331+F336+F341</f>
        <v>74907.899999999994</v>
      </c>
    </row>
    <row r="331" spans="1:6" ht="63" customHeight="1" x14ac:dyDescent="0.25">
      <c r="A331" s="16" t="s">
        <v>20</v>
      </c>
      <c r="B331" s="17" t="s">
        <v>186</v>
      </c>
      <c r="C331" s="21" t="s">
        <v>21</v>
      </c>
      <c r="D331" s="18" t="s">
        <v>0</v>
      </c>
      <c r="E331" s="22" t="s">
        <v>0</v>
      </c>
      <c r="F331" s="10">
        <f>F332+F334</f>
        <v>74762.7</v>
      </c>
    </row>
    <row r="332" spans="1:6" ht="18" customHeight="1" x14ac:dyDescent="0.25">
      <c r="A332" s="16" t="s">
        <v>178</v>
      </c>
      <c r="B332" s="17" t="s">
        <v>186</v>
      </c>
      <c r="C332" s="21" t="s">
        <v>21</v>
      </c>
      <c r="D332" s="21" t="s">
        <v>60</v>
      </c>
      <c r="E332" s="19" t="s">
        <v>0</v>
      </c>
      <c r="F332" s="10">
        <f>F333</f>
        <v>74758.399999999994</v>
      </c>
    </row>
    <row r="333" spans="1:6" ht="18" customHeight="1" x14ac:dyDescent="0.25">
      <c r="A333" s="16" t="s">
        <v>179</v>
      </c>
      <c r="B333" s="17" t="s">
        <v>186</v>
      </c>
      <c r="C333" s="21" t="s">
        <v>21</v>
      </c>
      <c r="D333" s="21" t="s">
        <v>60</v>
      </c>
      <c r="E333" s="23" t="s">
        <v>180</v>
      </c>
      <c r="F333" s="10">
        <v>74758.399999999994</v>
      </c>
    </row>
    <row r="334" spans="1:6" ht="15.75" customHeight="1" x14ac:dyDescent="0.25">
      <c r="A334" s="16" t="s">
        <v>26</v>
      </c>
      <c r="B334" s="17" t="s">
        <v>186</v>
      </c>
      <c r="C334" s="21" t="s">
        <v>21</v>
      </c>
      <c r="D334" s="21" t="s">
        <v>13</v>
      </c>
      <c r="E334" s="19" t="s">
        <v>0</v>
      </c>
      <c r="F334" s="10">
        <f>F335</f>
        <v>4.3</v>
      </c>
    </row>
    <row r="335" spans="1:6" ht="17.25" customHeight="1" x14ac:dyDescent="0.25">
      <c r="A335" s="16" t="s">
        <v>27</v>
      </c>
      <c r="B335" s="17" t="s">
        <v>186</v>
      </c>
      <c r="C335" s="21" t="s">
        <v>21</v>
      </c>
      <c r="D335" s="21" t="s">
        <v>13</v>
      </c>
      <c r="E335" s="23" t="s">
        <v>28</v>
      </c>
      <c r="F335" s="10">
        <v>4.3</v>
      </c>
    </row>
    <row r="336" spans="1:6" ht="31.5" customHeight="1" x14ac:dyDescent="0.25">
      <c r="A336" s="16" t="s">
        <v>29</v>
      </c>
      <c r="B336" s="17" t="s">
        <v>186</v>
      </c>
      <c r="C336" s="21" t="s">
        <v>30</v>
      </c>
      <c r="D336" s="18" t="s">
        <v>0</v>
      </c>
      <c r="E336" s="22" t="s">
        <v>0</v>
      </c>
      <c r="F336" s="10">
        <f>F337+F339</f>
        <v>143</v>
      </c>
    </row>
    <row r="337" spans="1:6" ht="17.25" customHeight="1" x14ac:dyDescent="0.25">
      <c r="A337" s="16" t="s">
        <v>178</v>
      </c>
      <c r="B337" s="17" t="s">
        <v>186</v>
      </c>
      <c r="C337" s="21" t="s">
        <v>30</v>
      </c>
      <c r="D337" s="21" t="s">
        <v>60</v>
      </c>
      <c r="E337" s="19" t="s">
        <v>0</v>
      </c>
      <c r="F337" s="10">
        <f>F338</f>
        <v>100</v>
      </c>
    </row>
    <row r="338" spans="1:6" ht="18" customHeight="1" x14ac:dyDescent="0.25">
      <c r="A338" s="16" t="s">
        <v>179</v>
      </c>
      <c r="B338" s="17" t="s">
        <v>186</v>
      </c>
      <c r="C338" s="21" t="s">
        <v>30</v>
      </c>
      <c r="D338" s="21" t="s">
        <v>60</v>
      </c>
      <c r="E338" s="23" t="s">
        <v>180</v>
      </c>
      <c r="F338" s="10">
        <v>100</v>
      </c>
    </row>
    <row r="339" spans="1:6" ht="16.5" customHeight="1" x14ac:dyDescent="0.25">
      <c r="A339" s="16" t="s">
        <v>22</v>
      </c>
      <c r="B339" s="17" t="s">
        <v>186</v>
      </c>
      <c r="C339" s="21" t="s">
        <v>30</v>
      </c>
      <c r="D339" s="21" t="s">
        <v>23</v>
      </c>
      <c r="E339" s="19" t="s">
        <v>0</v>
      </c>
      <c r="F339" s="10">
        <f>F340</f>
        <v>43</v>
      </c>
    </row>
    <row r="340" spans="1:6" ht="32.25" customHeight="1" x14ac:dyDescent="0.25">
      <c r="A340" s="16" t="s">
        <v>31</v>
      </c>
      <c r="B340" s="17" t="s">
        <v>186</v>
      </c>
      <c r="C340" s="21" t="s">
        <v>30</v>
      </c>
      <c r="D340" s="21" t="s">
        <v>23</v>
      </c>
      <c r="E340" s="23" t="s">
        <v>32</v>
      </c>
      <c r="F340" s="10">
        <v>43</v>
      </c>
    </row>
    <row r="341" spans="1:6" ht="18" customHeight="1" x14ac:dyDescent="0.25">
      <c r="A341" s="16" t="s">
        <v>41</v>
      </c>
      <c r="B341" s="17" t="s">
        <v>186</v>
      </c>
      <c r="C341" s="21" t="s">
        <v>42</v>
      </c>
      <c r="D341" s="18" t="s">
        <v>0</v>
      </c>
      <c r="E341" s="22" t="s">
        <v>0</v>
      </c>
      <c r="F341" s="10">
        <f t="shared" ref="F341:F342" si="59">F342</f>
        <v>2.2000000000000002</v>
      </c>
    </row>
    <row r="342" spans="1:6" ht="18" customHeight="1" x14ac:dyDescent="0.25">
      <c r="A342" s="16" t="s">
        <v>178</v>
      </c>
      <c r="B342" s="17" t="s">
        <v>186</v>
      </c>
      <c r="C342" s="21" t="s">
        <v>42</v>
      </c>
      <c r="D342" s="21" t="s">
        <v>60</v>
      </c>
      <c r="E342" s="19" t="s">
        <v>0</v>
      </c>
      <c r="F342" s="10">
        <f t="shared" si="59"/>
        <v>2.2000000000000002</v>
      </c>
    </row>
    <row r="343" spans="1:6" ht="18" customHeight="1" x14ac:dyDescent="0.25">
      <c r="A343" s="16" t="s">
        <v>179</v>
      </c>
      <c r="B343" s="17" t="s">
        <v>186</v>
      </c>
      <c r="C343" s="21" t="s">
        <v>42</v>
      </c>
      <c r="D343" s="21" t="s">
        <v>60</v>
      </c>
      <c r="E343" s="23" t="s">
        <v>180</v>
      </c>
      <c r="F343" s="10">
        <v>2.2000000000000002</v>
      </c>
    </row>
    <row r="344" spans="1:6" ht="62.25" customHeight="1" x14ac:dyDescent="0.25">
      <c r="A344" s="16" t="s">
        <v>187</v>
      </c>
      <c r="B344" s="17" t="s">
        <v>188</v>
      </c>
      <c r="C344" s="18" t="s">
        <v>0</v>
      </c>
      <c r="D344" s="18" t="s">
        <v>0</v>
      </c>
      <c r="E344" s="19" t="s">
        <v>0</v>
      </c>
      <c r="F344" s="10">
        <f t="shared" ref="F344:F346" si="60">F345</f>
        <v>15</v>
      </c>
    </row>
    <row r="345" spans="1:6" ht="32.25" customHeight="1" x14ac:dyDescent="0.25">
      <c r="A345" s="16" t="s">
        <v>29</v>
      </c>
      <c r="B345" s="17" t="s">
        <v>188</v>
      </c>
      <c r="C345" s="21" t="s">
        <v>30</v>
      </c>
      <c r="D345" s="18" t="s">
        <v>0</v>
      </c>
      <c r="E345" s="22" t="s">
        <v>0</v>
      </c>
      <c r="F345" s="10">
        <f t="shared" si="60"/>
        <v>15</v>
      </c>
    </row>
    <row r="346" spans="1:6" ht="15.75" customHeight="1" x14ac:dyDescent="0.25">
      <c r="A346" s="16" t="s">
        <v>178</v>
      </c>
      <c r="B346" s="17" t="s">
        <v>188</v>
      </c>
      <c r="C346" s="21" t="s">
        <v>30</v>
      </c>
      <c r="D346" s="21" t="s">
        <v>60</v>
      </c>
      <c r="E346" s="19" t="s">
        <v>0</v>
      </c>
      <c r="F346" s="10">
        <f t="shared" si="60"/>
        <v>15</v>
      </c>
    </row>
    <row r="347" spans="1:6" ht="18" customHeight="1" x14ac:dyDescent="0.25">
      <c r="A347" s="16" t="s">
        <v>179</v>
      </c>
      <c r="B347" s="17" t="s">
        <v>188</v>
      </c>
      <c r="C347" s="21" t="s">
        <v>30</v>
      </c>
      <c r="D347" s="21" t="s">
        <v>60</v>
      </c>
      <c r="E347" s="23" t="s">
        <v>180</v>
      </c>
      <c r="F347" s="10">
        <v>15</v>
      </c>
    </row>
    <row r="348" spans="1:6" ht="17.25" customHeight="1" x14ac:dyDescent="0.25">
      <c r="A348" s="16" t="s">
        <v>43</v>
      </c>
      <c r="B348" s="17" t="s">
        <v>189</v>
      </c>
      <c r="C348" s="20" t="s">
        <v>0</v>
      </c>
      <c r="D348" s="20" t="s">
        <v>0</v>
      </c>
      <c r="E348" s="19" t="s">
        <v>0</v>
      </c>
      <c r="F348" s="10">
        <f t="shared" ref="F348:F351" si="61">F349</f>
        <v>1102.7</v>
      </c>
    </row>
    <row r="349" spans="1:6" ht="18" customHeight="1" x14ac:dyDescent="0.25">
      <c r="A349" s="16" t="s">
        <v>190</v>
      </c>
      <c r="B349" s="17" t="s">
        <v>191</v>
      </c>
      <c r="C349" s="18" t="s">
        <v>0</v>
      </c>
      <c r="D349" s="18" t="s">
        <v>0</v>
      </c>
      <c r="E349" s="19" t="s">
        <v>0</v>
      </c>
      <c r="F349" s="10">
        <f t="shared" si="61"/>
        <v>1102.7</v>
      </c>
    </row>
    <row r="350" spans="1:6" ht="33.75" customHeight="1" x14ac:dyDescent="0.25">
      <c r="A350" s="16" t="s">
        <v>29</v>
      </c>
      <c r="B350" s="17" t="s">
        <v>191</v>
      </c>
      <c r="C350" s="21" t="s">
        <v>30</v>
      </c>
      <c r="D350" s="18" t="s">
        <v>0</v>
      </c>
      <c r="E350" s="22" t="s">
        <v>0</v>
      </c>
      <c r="F350" s="10">
        <f t="shared" si="61"/>
        <v>1102.7</v>
      </c>
    </row>
    <row r="351" spans="1:6" ht="16.5" customHeight="1" x14ac:dyDescent="0.25">
      <c r="A351" s="16" t="s">
        <v>192</v>
      </c>
      <c r="B351" s="17" t="s">
        <v>191</v>
      </c>
      <c r="C351" s="21" t="s">
        <v>30</v>
      </c>
      <c r="D351" s="21" t="s">
        <v>28</v>
      </c>
      <c r="E351" s="19" t="s">
        <v>0</v>
      </c>
      <c r="F351" s="10">
        <f t="shared" si="61"/>
        <v>1102.7</v>
      </c>
    </row>
    <row r="352" spans="1:6" ht="18" customHeight="1" x14ac:dyDescent="0.25">
      <c r="A352" s="16" t="s">
        <v>193</v>
      </c>
      <c r="B352" s="17" t="s">
        <v>191</v>
      </c>
      <c r="C352" s="21" t="s">
        <v>30</v>
      </c>
      <c r="D352" s="21" t="s">
        <v>28</v>
      </c>
      <c r="E352" s="23" t="s">
        <v>25</v>
      </c>
      <c r="F352" s="10">
        <v>1102.7</v>
      </c>
    </row>
    <row r="353" spans="1:6" ht="18" customHeight="1" x14ac:dyDescent="0.25">
      <c r="A353" s="16" t="s">
        <v>55</v>
      </c>
      <c r="B353" s="17" t="s">
        <v>194</v>
      </c>
      <c r="C353" s="20" t="s">
        <v>0</v>
      </c>
      <c r="D353" s="20" t="s">
        <v>0</v>
      </c>
      <c r="E353" s="19" t="s">
        <v>0</v>
      </c>
      <c r="F353" s="10">
        <f>F354+F387+F391+F395+F399</f>
        <v>1385551.0000000002</v>
      </c>
    </row>
    <row r="354" spans="1:6" ht="17.25" customHeight="1" x14ac:dyDescent="0.25">
      <c r="A354" s="16" t="s">
        <v>57</v>
      </c>
      <c r="B354" s="17" t="s">
        <v>195</v>
      </c>
      <c r="C354" s="18" t="s">
        <v>0</v>
      </c>
      <c r="D354" s="18" t="s">
        <v>0</v>
      </c>
      <c r="E354" s="19" t="s">
        <v>0</v>
      </c>
      <c r="F354" s="10">
        <f>F355+F360+F371+F376</f>
        <v>1242309.1000000001</v>
      </c>
    </row>
    <row r="355" spans="1:6" ht="64.5" customHeight="1" x14ac:dyDescent="0.25">
      <c r="A355" s="16" t="s">
        <v>20</v>
      </c>
      <c r="B355" s="17" t="s">
        <v>195</v>
      </c>
      <c r="C355" s="21" t="s">
        <v>21</v>
      </c>
      <c r="D355" s="18" t="s">
        <v>0</v>
      </c>
      <c r="E355" s="22" t="s">
        <v>0</v>
      </c>
      <c r="F355" s="10">
        <f>F356+F358</f>
        <v>53161.799999999996</v>
      </c>
    </row>
    <row r="356" spans="1:6" ht="17.25" customHeight="1" x14ac:dyDescent="0.25">
      <c r="A356" s="16" t="s">
        <v>196</v>
      </c>
      <c r="B356" s="17" t="s">
        <v>195</v>
      </c>
      <c r="C356" s="21" t="s">
        <v>21</v>
      </c>
      <c r="D356" s="21" t="s">
        <v>32</v>
      </c>
      <c r="E356" s="19" t="s">
        <v>0</v>
      </c>
      <c r="F356" s="10">
        <f>F357</f>
        <v>53158.7</v>
      </c>
    </row>
    <row r="357" spans="1:6" ht="15.75" customHeight="1" x14ac:dyDescent="0.25">
      <c r="A357" s="16" t="s">
        <v>197</v>
      </c>
      <c r="B357" s="17" t="s">
        <v>195</v>
      </c>
      <c r="C357" s="21" t="s">
        <v>21</v>
      </c>
      <c r="D357" s="21" t="s">
        <v>32</v>
      </c>
      <c r="E357" s="23" t="s">
        <v>32</v>
      </c>
      <c r="F357" s="10">
        <v>53158.7</v>
      </c>
    </row>
    <row r="358" spans="1:6" ht="18" customHeight="1" x14ac:dyDescent="0.25">
      <c r="A358" s="16" t="s">
        <v>26</v>
      </c>
      <c r="B358" s="17" t="s">
        <v>195</v>
      </c>
      <c r="C358" s="21" t="s">
        <v>21</v>
      </c>
      <c r="D358" s="21" t="s">
        <v>13</v>
      </c>
      <c r="E358" s="19" t="s">
        <v>0</v>
      </c>
      <c r="F358" s="10">
        <f>F359</f>
        <v>3.1</v>
      </c>
    </row>
    <row r="359" spans="1:6" ht="18.75" customHeight="1" x14ac:dyDescent="0.25">
      <c r="A359" s="16" t="s">
        <v>27</v>
      </c>
      <c r="B359" s="17" t="s">
        <v>195</v>
      </c>
      <c r="C359" s="21" t="s">
        <v>21</v>
      </c>
      <c r="D359" s="21" t="s">
        <v>13</v>
      </c>
      <c r="E359" s="23" t="s">
        <v>28</v>
      </c>
      <c r="F359" s="10">
        <v>3.1</v>
      </c>
    </row>
    <row r="360" spans="1:6" ht="33" customHeight="1" x14ac:dyDescent="0.25">
      <c r="A360" s="16" t="s">
        <v>29</v>
      </c>
      <c r="B360" s="17" t="s">
        <v>195</v>
      </c>
      <c r="C360" s="21" t="s">
        <v>30</v>
      </c>
      <c r="D360" s="18" t="s">
        <v>0</v>
      </c>
      <c r="E360" s="22" t="s">
        <v>0</v>
      </c>
      <c r="F360" s="10">
        <f>F361+F363+F366</f>
        <v>665042.60000000009</v>
      </c>
    </row>
    <row r="361" spans="1:6" ht="17.25" customHeight="1" x14ac:dyDescent="0.25">
      <c r="A361" s="16" t="s">
        <v>178</v>
      </c>
      <c r="B361" s="17" t="s">
        <v>195</v>
      </c>
      <c r="C361" s="21" t="s">
        <v>30</v>
      </c>
      <c r="D361" s="21" t="s">
        <v>60</v>
      </c>
      <c r="E361" s="19" t="s">
        <v>0</v>
      </c>
      <c r="F361" s="10">
        <f>F362</f>
        <v>156.69999999999999</v>
      </c>
    </row>
    <row r="362" spans="1:6" ht="18" customHeight="1" x14ac:dyDescent="0.25">
      <c r="A362" s="16" t="s">
        <v>179</v>
      </c>
      <c r="B362" s="17" t="s">
        <v>195</v>
      </c>
      <c r="C362" s="21" t="s">
        <v>30</v>
      </c>
      <c r="D362" s="21" t="s">
        <v>60</v>
      </c>
      <c r="E362" s="23" t="s">
        <v>180</v>
      </c>
      <c r="F362" s="10">
        <v>156.69999999999999</v>
      </c>
    </row>
    <row r="363" spans="1:6" ht="16.5" customHeight="1" x14ac:dyDescent="0.25">
      <c r="A363" s="16" t="s">
        <v>192</v>
      </c>
      <c r="B363" s="17" t="s">
        <v>195</v>
      </c>
      <c r="C363" s="21" t="s">
        <v>30</v>
      </c>
      <c r="D363" s="21" t="s">
        <v>28</v>
      </c>
      <c r="E363" s="19" t="s">
        <v>0</v>
      </c>
      <c r="F363" s="10">
        <f>F364+F365</f>
        <v>489912.9</v>
      </c>
    </row>
    <row r="364" spans="1:6" ht="18" customHeight="1" x14ac:dyDescent="0.25">
      <c r="A364" s="16" t="s">
        <v>198</v>
      </c>
      <c r="B364" s="17" t="s">
        <v>195</v>
      </c>
      <c r="C364" s="21" t="s">
        <v>30</v>
      </c>
      <c r="D364" s="21" t="s">
        <v>28</v>
      </c>
      <c r="E364" s="23" t="s">
        <v>96</v>
      </c>
      <c r="F364" s="10">
        <v>141111.20000000001</v>
      </c>
    </row>
    <row r="365" spans="1:6" ht="18" customHeight="1" x14ac:dyDescent="0.25">
      <c r="A365" s="16" t="s">
        <v>193</v>
      </c>
      <c r="B365" s="17" t="s">
        <v>195</v>
      </c>
      <c r="C365" s="21" t="s">
        <v>30</v>
      </c>
      <c r="D365" s="21" t="s">
        <v>28</v>
      </c>
      <c r="E365" s="23" t="s">
        <v>25</v>
      </c>
      <c r="F365" s="10">
        <v>348801.7</v>
      </c>
    </row>
    <row r="366" spans="1:6" ht="18" customHeight="1" x14ac:dyDescent="0.25">
      <c r="A366" s="16" t="s">
        <v>196</v>
      </c>
      <c r="B366" s="17" t="s">
        <v>195</v>
      </c>
      <c r="C366" s="21" t="s">
        <v>30</v>
      </c>
      <c r="D366" s="21" t="s">
        <v>32</v>
      </c>
      <c r="E366" s="19" t="s">
        <v>0</v>
      </c>
      <c r="F366" s="10">
        <f>F367+F368+F369+F370</f>
        <v>174973</v>
      </c>
    </row>
    <row r="367" spans="1:6" ht="16.5" customHeight="1" x14ac:dyDescent="0.25">
      <c r="A367" s="16" t="s">
        <v>199</v>
      </c>
      <c r="B367" s="17" t="s">
        <v>195</v>
      </c>
      <c r="C367" s="21" t="s">
        <v>30</v>
      </c>
      <c r="D367" s="21" t="s">
        <v>32</v>
      </c>
      <c r="E367" s="23" t="s">
        <v>60</v>
      </c>
      <c r="F367" s="10">
        <v>155648.6</v>
      </c>
    </row>
    <row r="368" spans="1:6" ht="18.75" customHeight="1" x14ac:dyDescent="0.25">
      <c r="A368" s="16" t="s">
        <v>200</v>
      </c>
      <c r="B368" s="17" t="s">
        <v>195</v>
      </c>
      <c r="C368" s="21" t="s">
        <v>30</v>
      </c>
      <c r="D368" s="21" t="s">
        <v>32</v>
      </c>
      <c r="E368" s="23" t="s">
        <v>50</v>
      </c>
      <c r="F368" s="10">
        <v>2097.1999999999998</v>
      </c>
    </row>
    <row r="369" spans="1:6" ht="17.25" customHeight="1" x14ac:dyDescent="0.25">
      <c r="A369" s="16" t="s">
        <v>201</v>
      </c>
      <c r="B369" s="17" t="s">
        <v>195</v>
      </c>
      <c r="C369" s="21" t="s">
        <v>30</v>
      </c>
      <c r="D369" s="21" t="s">
        <v>32</v>
      </c>
      <c r="E369" s="23" t="s">
        <v>62</v>
      </c>
      <c r="F369" s="10">
        <v>9256.2999999999993</v>
      </c>
    </row>
    <row r="370" spans="1:6" ht="18" customHeight="1" x14ac:dyDescent="0.25">
      <c r="A370" s="16" t="s">
        <v>197</v>
      </c>
      <c r="B370" s="17" t="s">
        <v>195</v>
      </c>
      <c r="C370" s="21" t="s">
        <v>30</v>
      </c>
      <c r="D370" s="21" t="s">
        <v>32</v>
      </c>
      <c r="E370" s="23" t="s">
        <v>32</v>
      </c>
      <c r="F370" s="10">
        <v>7970.9</v>
      </c>
    </row>
    <row r="371" spans="1:6" ht="16.5" customHeight="1" x14ac:dyDescent="0.25">
      <c r="A371" s="16" t="s">
        <v>37</v>
      </c>
      <c r="B371" s="17" t="s">
        <v>195</v>
      </c>
      <c r="C371" s="21" t="s">
        <v>38</v>
      </c>
      <c r="D371" s="18" t="s">
        <v>0</v>
      </c>
      <c r="E371" s="22" t="s">
        <v>0</v>
      </c>
      <c r="F371" s="10">
        <f>F372+F374</f>
        <v>83043.8</v>
      </c>
    </row>
    <row r="372" spans="1:6" ht="18.75" customHeight="1" x14ac:dyDescent="0.25">
      <c r="A372" s="16" t="s">
        <v>196</v>
      </c>
      <c r="B372" s="17" t="s">
        <v>195</v>
      </c>
      <c r="C372" s="21" t="s">
        <v>38</v>
      </c>
      <c r="D372" s="21" t="s">
        <v>32</v>
      </c>
      <c r="E372" s="19" t="s">
        <v>0</v>
      </c>
      <c r="F372" s="10">
        <f>F373</f>
        <v>1528</v>
      </c>
    </row>
    <row r="373" spans="1:6" ht="19.5" customHeight="1" x14ac:dyDescent="0.25">
      <c r="A373" s="16" t="s">
        <v>197</v>
      </c>
      <c r="B373" s="17" t="s">
        <v>195</v>
      </c>
      <c r="C373" s="21" t="s">
        <v>38</v>
      </c>
      <c r="D373" s="21" t="s">
        <v>32</v>
      </c>
      <c r="E373" s="23" t="s">
        <v>32</v>
      </c>
      <c r="F373" s="10">
        <v>1528</v>
      </c>
    </row>
    <row r="374" spans="1:6" ht="18" customHeight="1" x14ac:dyDescent="0.25">
      <c r="A374" s="16" t="s">
        <v>26</v>
      </c>
      <c r="B374" s="17" t="s">
        <v>195</v>
      </c>
      <c r="C374" s="21" t="s">
        <v>38</v>
      </c>
      <c r="D374" s="21" t="s">
        <v>13</v>
      </c>
      <c r="E374" s="19" t="s">
        <v>0</v>
      </c>
      <c r="F374" s="10">
        <f>F375</f>
        <v>81515.8</v>
      </c>
    </row>
    <row r="375" spans="1:6" ht="17.25" customHeight="1" x14ac:dyDescent="0.25">
      <c r="A375" s="16" t="s">
        <v>146</v>
      </c>
      <c r="B375" s="17" t="s">
        <v>195</v>
      </c>
      <c r="C375" s="21" t="s">
        <v>38</v>
      </c>
      <c r="D375" s="21" t="s">
        <v>13</v>
      </c>
      <c r="E375" s="23" t="s">
        <v>62</v>
      </c>
      <c r="F375" s="10">
        <v>81515.8</v>
      </c>
    </row>
    <row r="376" spans="1:6" ht="17.25" customHeight="1" x14ac:dyDescent="0.25">
      <c r="A376" s="16" t="s">
        <v>41</v>
      </c>
      <c r="B376" s="17" t="s">
        <v>195</v>
      </c>
      <c r="C376" s="21" t="s">
        <v>42</v>
      </c>
      <c r="D376" s="18" t="s">
        <v>0</v>
      </c>
      <c r="E376" s="22" t="s">
        <v>0</v>
      </c>
      <c r="F376" s="10">
        <f>F377+F379+F382</f>
        <v>441060.9</v>
      </c>
    </row>
    <row r="377" spans="1:6" ht="16.5" customHeight="1" x14ac:dyDescent="0.25">
      <c r="A377" s="16" t="s">
        <v>178</v>
      </c>
      <c r="B377" s="17" t="s">
        <v>195</v>
      </c>
      <c r="C377" s="21" t="s">
        <v>42</v>
      </c>
      <c r="D377" s="21" t="s">
        <v>60</v>
      </c>
      <c r="E377" s="19" t="s">
        <v>0</v>
      </c>
      <c r="F377" s="10">
        <f>F378</f>
        <v>52396.6</v>
      </c>
    </row>
    <row r="378" spans="1:6" ht="18" customHeight="1" x14ac:dyDescent="0.25">
      <c r="A378" s="16" t="s">
        <v>179</v>
      </c>
      <c r="B378" s="17" t="s">
        <v>195</v>
      </c>
      <c r="C378" s="21" t="s">
        <v>42</v>
      </c>
      <c r="D378" s="21" t="s">
        <v>60</v>
      </c>
      <c r="E378" s="23" t="s">
        <v>180</v>
      </c>
      <c r="F378" s="10">
        <v>52396.6</v>
      </c>
    </row>
    <row r="379" spans="1:6" ht="16.5" customHeight="1" x14ac:dyDescent="0.25">
      <c r="A379" s="16" t="s">
        <v>192</v>
      </c>
      <c r="B379" s="17" t="s">
        <v>195</v>
      </c>
      <c r="C379" s="21" t="s">
        <v>42</v>
      </c>
      <c r="D379" s="21" t="s">
        <v>28</v>
      </c>
      <c r="E379" s="19" t="s">
        <v>0</v>
      </c>
      <c r="F379" s="10">
        <f>F380+F381</f>
        <v>127581.2</v>
      </c>
    </row>
    <row r="380" spans="1:6" ht="17.25" customHeight="1" x14ac:dyDescent="0.25">
      <c r="A380" s="16" t="s">
        <v>198</v>
      </c>
      <c r="B380" s="17" t="s">
        <v>195</v>
      </c>
      <c r="C380" s="21" t="s">
        <v>42</v>
      </c>
      <c r="D380" s="21" t="s">
        <v>28</v>
      </c>
      <c r="E380" s="23" t="s">
        <v>96</v>
      </c>
      <c r="F380" s="10">
        <v>3290.2</v>
      </c>
    </row>
    <row r="381" spans="1:6" ht="16.5" customHeight="1" x14ac:dyDescent="0.25">
      <c r="A381" s="16" t="s">
        <v>193</v>
      </c>
      <c r="B381" s="17" t="s">
        <v>195</v>
      </c>
      <c r="C381" s="21" t="s">
        <v>42</v>
      </c>
      <c r="D381" s="21" t="s">
        <v>28</v>
      </c>
      <c r="E381" s="23" t="s">
        <v>25</v>
      </c>
      <c r="F381" s="10">
        <v>124291</v>
      </c>
    </row>
    <row r="382" spans="1:6" ht="17.25" customHeight="1" x14ac:dyDescent="0.25">
      <c r="A382" s="16" t="s">
        <v>196</v>
      </c>
      <c r="B382" s="17" t="s">
        <v>195</v>
      </c>
      <c r="C382" s="21" t="s">
        <v>42</v>
      </c>
      <c r="D382" s="21" t="s">
        <v>32</v>
      </c>
      <c r="E382" s="19" t="s">
        <v>0</v>
      </c>
      <c r="F382" s="10">
        <f>F383+F384+F385+F386</f>
        <v>261083.1</v>
      </c>
    </row>
    <row r="383" spans="1:6" ht="16.5" customHeight="1" x14ac:dyDescent="0.25">
      <c r="A383" s="16" t="s">
        <v>199</v>
      </c>
      <c r="B383" s="17" t="s">
        <v>195</v>
      </c>
      <c r="C383" s="21" t="s">
        <v>42</v>
      </c>
      <c r="D383" s="21" t="s">
        <v>32</v>
      </c>
      <c r="E383" s="23" t="s">
        <v>60</v>
      </c>
      <c r="F383" s="10">
        <v>146785</v>
      </c>
    </row>
    <row r="384" spans="1:6" ht="16.5" customHeight="1" x14ac:dyDescent="0.25">
      <c r="A384" s="16" t="s">
        <v>200</v>
      </c>
      <c r="B384" s="17" t="s">
        <v>195</v>
      </c>
      <c r="C384" s="21" t="s">
        <v>42</v>
      </c>
      <c r="D384" s="21" t="s">
        <v>32</v>
      </c>
      <c r="E384" s="23" t="s">
        <v>50</v>
      </c>
      <c r="F384" s="10">
        <v>28735.599999999999</v>
      </c>
    </row>
    <row r="385" spans="1:6" ht="16.5" customHeight="1" x14ac:dyDescent="0.25">
      <c r="A385" s="16" t="s">
        <v>201</v>
      </c>
      <c r="B385" s="17" t="s">
        <v>195</v>
      </c>
      <c r="C385" s="21" t="s">
        <v>42</v>
      </c>
      <c r="D385" s="21" t="s">
        <v>32</v>
      </c>
      <c r="E385" s="23" t="s">
        <v>62</v>
      </c>
      <c r="F385" s="10">
        <v>85501</v>
      </c>
    </row>
    <row r="386" spans="1:6" ht="17.25" customHeight="1" x14ac:dyDescent="0.25">
      <c r="A386" s="16" t="s">
        <v>197</v>
      </c>
      <c r="B386" s="17" t="s">
        <v>195</v>
      </c>
      <c r="C386" s="21" t="s">
        <v>42</v>
      </c>
      <c r="D386" s="21" t="s">
        <v>32</v>
      </c>
      <c r="E386" s="23" t="s">
        <v>32</v>
      </c>
      <c r="F386" s="10">
        <v>61.5</v>
      </c>
    </row>
    <row r="387" spans="1:6" ht="111.75" customHeight="1" x14ac:dyDescent="0.25">
      <c r="A387" s="16" t="s">
        <v>202</v>
      </c>
      <c r="B387" s="17" t="s">
        <v>203</v>
      </c>
      <c r="C387" s="18" t="s">
        <v>0</v>
      </c>
      <c r="D387" s="18" t="s">
        <v>0</v>
      </c>
      <c r="E387" s="19" t="s">
        <v>0</v>
      </c>
      <c r="F387" s="10">
        <f t="shared" ref="F387:F389" si="62">F388</f>
        <v>0</v>
      </c>
    </row>
    <row r="388" spans="1:6" ht="32.25" customHeight="1" x14ac:dyDescent="0.25">
      <c r="A388" s="16" t="s">
        <v>29</v>
      </c>
      <c r="B388" s="17" t="s">
        <v>203</v>
      </c>
      <c r="C388" s="21" t="s">
        <v>30</v>
      </c>
      <c r="D388" s="18" t="s">
        <v>0</v>
      </c>
      <c r="E388" s="22" t="s">
        <v>0</v>
      </c>
      <c r="F388" s="10">
        <f t="shared" si="62"/>
        <v>0</v>
      </c>
    </row>
    <row r="389" spans="1:6" ht="16.5" customHeight="1" x14ac:dyDescent="0.25">
      <c r="A389" s="16" t="s">
        <v>192</v>
      </c>
      <c r="B389" s="17" t="s">
        <v>203</v>
      </c>
      <c r="C389" s="21" t="s">
        <v>30</v>
      </c>
      <c r="D389" s="21" t="s">
        <v>28</v>
      </c>
      <c r="E389" s="19" t="s">
        <v>0</v>
      </c>
      <c r="F389" s="10">
        <f t="shared" si="62"/>
        <v>0</v>
      </c>
    </row>
    <row r="390" spans="1:6" ht="17.25" customHeight="1" x14ac:dyDescent="0.25">
      <c r="A390" s="16" t="s">
        <v>193</v>
      </c>
      <c r="B390" s="17" t="s">
        <v>203</v>
      </c>
      <c r="C390" s="21" t="s">
        <v>30</v>
      </c>
      <c r="D390" s="21" t="s">
        <v>28</v>
      </c>
      <c r="E390" s="23" t="s">
        <v>25</v>
      </c>
      <c r="F390" s="10">
        <v>0</v>
      </c>
    </row>
    <row r="391" spans="1:6" ht="110.25" customHeight="1" x14ac:dyDescent="0.25">
      <c r="A391" s="16" t="s">
        <v>202</v>
      </c>
      <c r="B391" s="17" t="s">
        <v>204</v>
      </c>
      <c r="C391" s="18" t="s">
        <v>0</v>
      </c>
      <c r="D391" s="18" t="s">
        <v>0</v>
      </c>
      <c r="E391" s="19" t="s">
        <v>0</v>
      </c>
      <c r="F391" s="10">
        <f t="shared" ref="F391:F393" si="63">F392</f>
        <v>117116.8</v>
      </c>
    </row>
    <row r="392" spans="1:6" ht="31.5" customHeight="1" x14ac:dyDescent="0.25">
      <c r="A392" s="16" t="s">
        <v>29</v>
      </c>
      <c r="B392" s="17" t="s">
        <v>204</v>
      </c>
      <c r="C392" s="21" t="s">
        <v>30</v>
      </c>
      <c r="D392" s="18" t="s">
        <v>0</v>
      </c>
      <c r="E392" s="22" t="s">
        <v>0</v>
      </c>
      <c r="F392" s="10">
        <f t="shared" si="63"/>
        <v>117116.8</v>
      </c>
    </row>
    <row r="393" spans="1:6" ht="18" customHeight="1" x14ac:dyDescent="0.25">
      <c r="A393" s="16" t="s">
        <v>192</v>
      </c>
      <c r="B393" s="17" t="s">
        <v>204</v>
      </c>
      <c r="C393" s="21" t="s">
        <v>30</v>
      </c>
      <c r="D393" s="21" t="s">
        <v>28</v>
      </c>
      <c r="E393" s="19" t="s">
        <v>0</v>
      </c>
      <c r="F393" s="10">
        <f t="shared" si="63"/>
        <v>117116.8</v>
      </c>
    </row>
    <row r="394" spans="1:6" ht="18" customHeight="1" x14ac:dyDescent="0.25">
      <c r="A394" s="16" t="s">
        <v>193</v>
      </c>
      <c r="B394" s="17" t="s">
        <v>204</v>
      </c>
      <c r="C394" s="21" t="s">
        <v>30</v>
      </c>
      <c r="D394" s="21" t="s">
        <v>28</v>
      </c>
      <c r="E394" s="23" t="s">
        <v>25</v>
      </c>
      <c r="F394" s="10">
        <v>117116.8</v>
      </c>
    </row>
    <row r="395" spans="1:6" ht="63.75" customHeight="1" x14ac:dyDescent="0.25">
      <c r="A395" s="16" t="s">
        <v>205</v>
      </c>
      <c r="B395" s="17" t="s">
        <v>206</v>
      </c>
      <c r="C395" s="18" t="s">
        <v>0</v>
      </c>
      <c r="D395" s="18" t="s">
        <v>0</v>
      </c>
      <c r="E395" s="19" t="s">
        <v>0</v>
      </c>
      <c r="F395" s="10">
        <f t="shared" ref="F395:F397" si="64">F396</f>
        <v>1277.5999999999999</v>
      </c>
    </row>
    <row r="396" spans="1:6" ht="15.75" customHeight="1" x14ac:dyDescent="0.25">
      <c r="A396" s="16" t="s">
        <v>37</v>
      </c>
      <c r="B396" s="17" t="s">
        <v>206</v>
      </c>
      <c r="C396" s="21" t="s">
        <v>38</v>
      </c>
      <c r="D396" s="18" t="s">
        <v>0</v>
      </c>
      <c r="E396" s="22" t="s">
        <v>0</v>
      </c>
      <c r="F396" s="10">
        <f t="shared" si="64"/>
        <v>1277.5999999999999</v>
      </c>
    </row>
    <row r="397" spans="1:6" ht="17.25" customHeight="1" x14ac:dyDescent="0.25">
      <c r="A397" s="16" t="s">
        <v>26</v>
      </c>
      <c r="B397" s="17" t="s">
        <v>206</v>
      </c>
      <c r="C397" s="21" t="s">
        <v>38</v>
      </c>
      <c r="D397" s="21" t="s">
        <v>13</v>
      </c>
      <c r="E397" s="19" t="s">
        <v>0</v>
      </c>
      <c r="F397" s="10">
        <f t="shared" si="64"/>
        <v>1277.5999999999999</v>
      </c>
    </row>
    <row r="398" spans="1:6" ht="18" customHeight="1" x14ac:dyDescent="0.25">
      <c r="A398" s="16" t="s">
        <v>146</v>
      </c>
      <c r="B398" s="17" t="s">
        <v>206</v>
      </c>
      <c r="C398" s="21" t="s">
        <v>38</v>
      </c>
      <c r="D398" s="21" t="s">
        <v>13</v>
      </c>
      <c r="E398" s="23" t="s">
        <v>62</v>
      </c>
      <c r="F398" s="10">
        <v>1277.5999999999999</v>
      </c>
    </row>
    <row r="399" spans="1:6" ht="33" customHeight="1" x14ac:dyDescent="0.25">
      <c r="A399" s="16" t="s">
        <v>207</v>
      </c>
      <c r="B399" s="17" t="s">
        <v>208</v>
      </c>
      <c r="C399" s="18" t="s">
        <v>0</v>
      </c>
      <c r="D399" s="18" t="s">
        <v>0</v>
      </c>
      <c r="E399" s="19" t="s">
        <v>0</v>
      </c>
      <c r="F399" s="10">
        <f t="shared" ref="F399:F401" si="65">F400</f>
        <v>24847.5</v>
      </c>
    </row>
    <row r="400" spans="1:6" ht="31.5" customHeight="1" x14ac:dyDescent="0.25">
      <c r="A400" s="16" t="s">
        <v>29</v>
      </c>
      <c r="B400" s="17" t="s">
        <v>208</v>
      </c>
      <c r="C400" s="21" t="s">
        <v>30</v>
      </c>
      <c r="D400" s="18" t="s">
        <v>0</v>
      </c>
      <c r="E400" s="22" t="s">
        <v>0</v>
      </c>
      <c r="F400" s="10">
        <f t="shared" si="65"/>
        <v>24847.5</v>
      </c>
    </row>
    <row r="401" spans="1:6" ht="18" customHeight="1" x14ac:dyDescent="0.25">
      <c r="A401" s="16" t="s">
        <v>192</v>
      </c>
      <c r="B401" s="17" t="s">
        <v>208</v>
      </c>
      <c r="C401" s="21" t="s">
        <v>30</v>
      </c>
      <c r="D401" s="21" t="s">
        <v>28</v>
      </c>
      <c r="E401" s="19" t="s">
        <v>0</v>
      </c>
      <c r="F401" s="10">
        <f t="shared" si="65"/>
        <v>24847.5</v>
      </c>
    </row>
    <row r="402" spans="1:6" ht="17.25" customHeight="1" x14ac:dyDescent="0.25">
      <c r="A402" s="16" t="s">
        <v>198</v>
      </c>
      <c r="B402" s="17" t="s">
        <v>208</v>
      </c>
      <c r="C402" s="21" t="s">
        <v>30</v>
      </c>
      <c r="D402" s="21" t="s">
        <v>28</v>
      </c>
      <c r="E402" s="23" t="s">
        <v>96</v>
      </c>
      <c r="F402" s="10">
        <v>24847.5</v>
      </c>
    </row>
    <row r="403" spans="1:6" ht="30.75" customHeight="1" x14ac:dyDescent="0.25">
      <c r="A403" s="16" t="s">
        <v>209</v>
      </c>
      <c r="B403" s="17" t="s">
        <v>210</v>
      </c>
      <c r="C403" s="18" t="s">
        <v>0</v>
      </c>
      <c r="D403" s="18" t="s">
        <v>0</v>
      </c>
      <c r="E403" s="19" t="s">
        <v>0</v>
      </c>
      <c r="F403" s="10">
        <f t="shared" ref="F403:F405" si="66">F404</f>
        <v>1586</v>
      </c>
    </row>
    <row r="404" spans="1:6" ht="19.5" customHeight="1" x14ac:dyDescent="0.25">
      <c r="A404" s="16" t="s">
        <v>55</v>
      </c>
      <c r="B404" s="17" t="s">
        <v>211</v>
      </c>
      <c r="C404" s="20" t="s">
        <v>0</v>
      </c>
      <c r="D404" s="20" t="s">
        <v>0</v>
      </c>
      <c r="E404" s="19" t="s">
        <v>0</v>
      </c>
      <c r="F404" s="10">
        <f t="shared" si="66"/>
        <v>1586</v>
      </c>
    </row>
    <row r="405" spans="1:6" ht="19.5" customHeight="1" x14ac:dyDescent="0.25">
      <c r="A405" s="16" t="s">
        <v>57</v>
      </c>
      <c r="B405" s="17" t="s">
        <v>212</v>
      </c>
      <c r="C405" s="18" t="s">
        <v>0</v>
      </c>
      <c r="D405" s="18" t="s">
        <v>0</v>
      </c>
      <c r="E405" s="19" t="s">
        <v>0</v>
      </c>
      <c r="F405" s="10">
        <f t="shared" si="66"/>
        <v>1586</v>
      </c>
    </row>
    <row r="406" spans="1:6" ht="33" customHeight="1" x14ac:dyDescent="0.25">
      <c r="A406" s="16" t="s">
        <v>29</v>
      </c>
      <c r="B406" s="17" t="s">
        <v>212</v>
      </c>
      <c r="C406" s="21" t="s">
        <v>30</v>
      </c>
      <c r="D406" s="18" t="s">
        <v>0</v>
      </c>
      <c r="E406" s="22" t="s">
        <v>0</v>
      </c>
      <c r="F406" s="10">
        <f>F407+F409</f>
        <v>1586</v>
      </c>
    </row>
    <row r="407" spans="1:6" ht="16.5" customHeight="1" x14ac:dyDescent="0.25">
      <c r="A407" s="16" t="s">
        <v>192</v>
      </c>
      <c r="B407" s="17" t="s">
        <v>212</v>
      </c>
      <c r="C407" s="21" t="s">
        <v>30</v>
      </c>
      <c r="D407" s="21" t="s">
        <v>28</v>
      </c>
      <c r="E407" s="19" t="s">
        <v>0</v>
      </c>
      <c r="F407" s="10">
        <f>F408</f>
        <v>0</v>
      </c>
    </row>
    <row r="408" spans="1:6" ht="17.25" customHeight="1" x14ac:dyDescent="0.25">
      <c r="A408" s="16" t="s">
        <v>193</v>
      </c>
      <c r="B408" s="17" t="s">
        <v>212</v>
      </c>
      <c r="C408" s="21" t="s">
        <v>30</v>
      </c>
      <c r="D408" s="21" t="s">
        <v>28</v>
      </c>
      <c r="E408" s="23" t="s">
        <v>25</v>
      </c>
      <c r="F408" s="10">
        <v>0</v>
      </c>
    </row>
    <row r="409" spans="1:6" ht="18" customHeight="1" x14ac:dyDescent="0.25">
      <c r="A409" s="16" t="s">
        <v>196</v>
      </c>
      <c r="B409" s="17" t="s">
        <v>212</v>
      </c>
      <c r="C409" s="21" t="s">
        <v>30</v>
      </c>
      <c r="D409" s="21" t="s">
        <v>32</v>
      </c>
      <c r="E409" s="19" t="s">
        <v>0</v>
      </c>
      <c r="F409" s="10">
        <f>F410</f>
        <v>1586</v>
      </c>
    </row>
    <row r="410" spans="1:6" ht="18.75" customHeight="1" x14ac:dyDescent="0.25">
      <c r="A410" s="16" t="s">
        <v>200</v>
      </c>
      <c r="B410" s="17" t="s">
        <v>212</v>
      </c>
      <c r="C410" s="21" t="s">
        <v>30</v>
      </c>
      <c r="D410" s="21" t="s">
        <v>32</v>
      </c>
      <c r="E410" s="23" t="s">
        <v>50</v>
      </c>
      <c r="F410" s="10">
        <v>1586</v>
      </c>
    </row>
    <row r="411" spans="1:6" ht="47.25" customHeight="1" x14ac:dyDescent="0.25">
      <c r="A411" s="16" t="s">
        <v>213</v>
      </c>
      <c r="B411" s="17" t="s">
        <v>214</v>
      </c>
      <c r="C411" s="18" t="s">
        <v>0</v>
      </c>
      <c r="D411" s="18" t="s">
        <v>0</v>
      </c>
      <c r="E411" s="19" t="s">
        <v>0</v>
      </c>
      <c r="F411" s="10">
        <f>F412+F427+F432</f>
        <v>123645.19999999998</v>
      </c>
    </row>
    <row r="412" spans="1:6" ht="32.25" customHeight="1" x14ac:dyDescent="0.25">
      <c r="A412" s="16" t="s">
        <v>16</v>
      </c>
      <c r="B412" s="17" t="s">
        <v>215</v>
      </c>
      <c r="C412" s="20" t="s">
        <v>0</v>
      </c>
      <c r="D412" s="20" t="s">
        <v>0</v>
      </c>
      <c r="E412" s="19" t="s">
        <v>0</v>
      </c>
      <c r="F412" s="10">
        <f>F413</f>
        <v>55482.399999999994</v>
      </c>
    </row>
    <row r="413" spans="1:6" ht="17.25" customHeight="1" x14ac:dyDescent="0.25">
      <c r="A413" s="16" t="s">
        <v>18</v>
      </c>
      <c r="B413" s="17" t="s">
        <v>216</v>
      </c>
      <c r="C413" s="18" t="s">
        <v>0</v>
      </c>
      <c r="D413" s="18" t="s">
        <v>0</v>
      </c>
      <c r="E413" s="19" t="s">
        <v>0</v>
      </c>
      <c r="F413" s="10">
        <f>F414+F419+F424</f>
        <v>55482.399999999994</v>
      </c>
    </row>
    <row r="414" spans="1:6" ht="64.5" customHeight="1" x14ac:dyDescent="0.25">
      <c r="A414" s="16" t="s">
        <v>20</v>
      </c>
      <c r="B414" s="17" t="s">
        <v>216</v>
      </c>
      <c r="C414" s="21" t="s">
        <v>21</v>
      </c>
      <c r="D414" s="18" t="s">
        <v>0</v>
      </c>
      <c r="E414" s="22" t="s">
        <v>0</v>
      </c>
      <c r="F414" s="10">
        <f>F415+F417</f>
        <v>55335.899999999994</v>
      </c>
    </row>
    <row r="415" spans="1:6" ht="17.25" customHeight="1" x14ac:dyDescent="0.25">
      <c r="A415" s="16" t="s">
        <v>178</v>
      </c>
      <c r="B415" s="17" t="s">
        <v>216</v>
      </c>
      <c r="C415" s="21" t="s">
        <v>21</v>
      </c>
      <c r="D415" s="21" t="s">
        <v>60</v>
      </c>
      <c r="E415" s="19" t="s">
        <v>0</v>
      </c>
      <c r="F415" s="10">
        <f>F416</f>
        <v>55333.2</v>
      </c>
    </row>
    <row r="416" spans="1:6" ht="17.25" customHeight="1" x14ac:dyDescent="0.25">
      <c r="A416" s="16" t="s">
        <v>179</v>
      </c>
      <c r="B416" s="17" t="s">
        <v>216</v>
      </c>
      <c r="C416" s="21" t="s">
        <v>21</v>
      </c>
      <c r="D416" s="21" t="s">
        <v>60</v>
      </c>
      <c r="E416" s="23" t="s">
        <v>180</v>
      </c>
      <c r="F416" s="10">
        <v>55333.2</v>
      </c>
    </row>
    <row r="417" spans="1:6" ht="16.5" customHeight="1" x14ac:dyDescent="0.25">
      <c r="A417" s="16" t="s">
        <v>26</v>
      </c>
      <c r="B417" s="17" t="s">
        <v>216</v>
      </c>
      <c r="C417" s="21" t="s">
        <v>21</v>
      </c>
      <c r="D417" s="21" t="s">
        <v>13</v>
      </c>
      <c r="E417" s="19" t="s">
        <v>0</v>
      </c>
      <c r="F417" s="10">
        <f>F418</f>
        <v>2.7</v>
      </c>
    </row>
    <row r="418" spans="1:6" ht="16.5" customHeight="1" x14ac:dyDescent="0.25">
      <c r="A418" s="16" t="s">
        <v>27</v>
      </c>
      <c r="B418" s="17" t="s">
        <v>216</v>
      </c>
      <c r="C418" s="21" t="s">
        <v>21</v>
      </c>
      <c r="D418" s="21" t="s">
        <v>13</v>
      </c>
      <c r="E418" s="23" t="s">
        <v>28</v>
      </c>
      <c r="F418" s="10">
        <v>2.7</v>
      </c>
    </row>
    <row r="419" spans="1:6" ht="30.75" customHeight="1" x14ac:dyDescent="0.25">
      <c r="A419" s="16" t="s">
        <v>29</v>
      </c>
      <c r="B419" s="17" t="s">
        <v>216</v>
      </c>
      <c r="C419" s="21" t="s">
        <v>30</v>
      </c>
      <c r="D419" s="18" t="s">
        <v>0</v>
      </c>
      <c r="E419" s="22" t="s">
        <v>0</v>
      </c>
      <c r="F419" s="10">
        <f>F420+F422</f>
        <v>135.5</v>
      </c>
    </row>
    <row r="420" spans="1:6" ht="18" customHeight="1" x14ac:dyDescent="0.25">
      <c r="A420" s="16" t="s">
        <v>178</v>
      </c>
      <c r="B420" s="17" t="s">
        <v>216</v>
      </c>
      <c r="C420" s="21" t="s">
        <v>30</v>
      </c>
      <c r="D420" s="21" t="s">
        <v>60</v>
      </c>
      <c r="E420" s="19" t="s">
        <v>0</v>
      </c>
      <c r="F420" s="10">
        <f>F421</f>
        <v>12</v>
      </c>
    </row>
    <row r="421" spans="1:6" ht="18" customHeight="1" x14ac:dyDescent="0.25">
      <c r="A421" s="16" t="s">
        <v>179</v>
      </c>
      <c r="B421" s="17" t="s">
        <v>216</v>
      </c>
      <c r="C421" s="21" t="s">
        <v>30</v>
      </c>
      <c r="D421" s="21" t="s">
        <v>60</v>
      </c>
      <c r="E421" s="23" t="s">
        <v>180</v>
      </c>
      <c r="F421" s="10">
        <v>12</v>
      </c>
    </row>
    <row r="422" spans="1:6" ht="17.25" customHeight="1" x14ac:dyDescent="0.25">
      <c r="A422" s="16" t="s">
        <v>22</v>
      </c>
      <c r="B422" s="17" t="s">
        <v>216</v>
      </c>
      <c r="C422" s="21" t="s">
        <v>30</v>
      </c>
      <c r="D422" s="21" t="s">
        <v>23</v>
      </c>
      <c r="E422" s="19" t="s">
        <v>0</v>
      </c>
      <c r="F422" s="10">
        <f>F423</f>
        <v>123.5</v>
      </c>
    </row>
    <row r="423" spans="1:6" ht="32.25" customHeight="1" x14ac:dyDescent="0.25">
      <c r="A423" s="16" t="s">
        <v>31</v>
      </c>
      <c r="B423" s="17" t="s">
        <v>216</v>
      </c>
      <c r="C423" s="21" t="s">
        <v>30</v>
      </c>
      <c r="D423" s="21" t="s">
        <v>23</v>
      </c>
      <c r="E423" s="23" t="s">
        <v>32</v>
      </c>
      <c r="F423" s="10">
        <v>123.5</v>
      </c>
    </row>
    <row r="424" spans="1:6" ht="18" customHeight="1" x14ac:dyDescent="0.25">
      <c r="A424" s="16" t="s">
        <v>41</v>
      </c>
      <c r="B424" s="17" t="s">
        <v>216</v>
      </c>
      <c r="C424" s="21" t="s">
        <v>42</v>
      </c>
      <c r="D424" s="18" t="s">
        <v>0</v>
      </c>
      <c r="E424" s="22" t="s">
        <v>0</v>
      </c>
      <c r="F424" s="10">
        <f t="shared" ref="F424:F425" si="67">F425</f>
        <v>11</v>
      </c>
    </row>
    <row r="425" spans="1:6" ht="18.75" customHeight="1" x14ac:dyDescent="0.25">
      <c r="A425" s="16" t="s">
        <v>178</v>
      </c>
      <c r="B425" s="17" t="s">
        <v>216</v>
      </c>
      <c r="C425" s="21" t="s">
        <v>42</v>
      </c>
      <c r="D425" s="21" t="s">
        <v>60</v>
      </c>
      <c r="E425" s="19" t="s">
        <v>0</v>
      </c>
      <c r="F425" s="10">
        <f t="shared" si="67"/>
        <v>11</v>
      </c>
    </row>
    <row r="426" spans="1:6" ht="18" customHeight="1" x14ac:dyDescent="0.25">
      <c r="A426" s="16" t="s">
        <v>179</v>
      </c>
      <c r="B426" s="17" t="s">
        <v>216</v>
      </c>
      <c r="C426" s="21" t="s">
        <v>42</v>
      </c>
      <c r="D426" s="21" t="s">
        <v>60</v>
      </c>
      <c r="E426" s="23" t="s">
        <v>180</v>
      </c>
      <c r="F426" s="10">
        <v>11</v>
      </c>
    </row>
    <row r="427" spans="1:6" ht="15" customHeight="1" x14ac:dyDescent="0.25">
      <c r="A427" s="16" t="s">
        <v>43</v>
      </c>
      <c r="B427" s="17" t="s">
        <v>217</v>
      </c>
      <c r="C427" s="20" t="s">
        <v>0</v>
      </c>
      <c r="D427" s="20" t="s">
        <v>0</v>
      </c>
      <c r="E427" s="19" t="s">
        <v>0</v>
      </c>
      <c r="F427" s="10">
        <f t="shared" ref="F427:F430" si="68">F428</f>
        <v>298</v>
      </c>
    </row>
    <row r="428" spans="1:6" ht="17.25" customHeight="1" x14ac:dyDescent="0.25">
      <c r="A428" s="16" t="s">
        <v>218</v>
      </c>
      <c r="B428" s="17" t="s">
        <v>219</v>
      </c>
      <c r="C428" s="18" t="s">
        <v>0</v>
      </c>
      <c r="D428" s="18" t="s">
        <v>0</v>
      </c>
      <c r="E428" s="19" t="s">
        <v>0</v>
      </c>
      <c r="F428" s="10">
        <f t="shared" si="68"/>
        <v>298</v>
      </c>
    </row>
    <row r="429" spans="1:6" ht="31.5" customHeight="1" x14ac:dyDescent="0.25">
      <c r="A429" s="16" t="s">
        <v>29</v>
      </c>
      <c r="B429" s="17" t="s">
        <v>219</v>
      </c>
      <c r="C429" s="21" t="s">
        <v>30</v>
      </c>
      <c r="D429" s="18" t="s">
        <v>0</v>
      </c>
      <c r="E429" s="22" t="s">
        <v>0</v>
      </c>
      <c r="F429" s="10">
        <f t="shared" si="68"/>
        <v>298</v>
      </c>
    </row>
    <row r="430" spans="1:6" ht="17.25" customHeight="1" x14ac:dyDescent="0.25">
      <c r="A430" s="16" t="s">
        <v>196</v>
      </c>
      <c r="B430" s="17" t="s">
        <v>219</v>
      </c>
      <c r="C430" s="21" t="s">
        <v>30</v>
      </c>
      <c r="D430" s="21" t="s">
        <v>32</v>
      </c>
      <c r="E430" s="19" t="s">
        <v>0</v>
      </c>
      <c r="F430" s="10">
        <f t="shared" si="68"/>
        <v>298</v>
      </c>
    </row>
    <row r="431" spans="1:6" ht="17.25" customHeight="1" x14ac:dyDescent="0.25">
      <c r="A431" s="16" t="s">
        <v>201</v>
      </c>
      <c r="B431" s="17" t="s">
        <v>219</v>
      </c>
      <c r="C431" s="21" t="s">
        <v>30</v>
      </c>
      <c r="D431" s="21" t="s">
        <v>32</v>
      </c>
      <c r="E431" s="23" t="s">
        <v>62</v>
      </c>
      <c r="F431" s="10">
        <v>298</v>
      </c>
    </row>
    <row r="432" spans="1:6" ht="17.25" customHeight="1" x14ac:dyDescent="0.25">
      <c r="A432" s="16" t="s">
        <v>55</v>
      </c>
      <c r="B432" s="17" t="s">
        <v>220</v>
      </c>
      <c r="C432" s="20" t="s">
        <v>0</v>
      </c>
      <c r="D432" s="20" t="s">
        <v>0</v>
      </c>
      <c r="E432" s="19" t="s">
        <v>0</v>
      </c>
      <c r="F432" s="10">
        <f>F433+F440+F444</f>
        <v>67864.799999999988</v>
      </c>
    </row>
    <row r="433" spans="1:6" ht="18" customHeight="1" x14ac:dyDescent="0.25">
      <c r="A433" s="16" t="s">
        <v>57</v>
      </c>
      <c r="B433" s="17" t="s">
        <v>221</v>
      </c>
      <c r="C433" s="18" t="s">
        <v>0</v>
      </c>
      <c r="D433" s="18" t="s">
        <v>0</v>
      </c>
      <c r="E433" s="19" t="s">
        <v>0</v>
      </c>
      <c r="F433" s="10">
        <f>F434+F437</f>
        <v>66967.899999999994</v>
      </c>
    </row>
    <row r="434" spans="1:6" ht="31.5" customHeight="1" x14ac:dyDescent="0.25">
      <c r="A434" s="16" t="s">
        <v>29</v>
      </c>
      <c r="B434" s="17" t="s">
        <v>221</v>
      </c>
      <c r="C434" s="21" t="s">
        <v>30</v>
      </c>
      <c r="D434" s="18" t="s">
        <v>0</v>
      </c>
      <c r="E434" s="22" t="s">
        <v>0</v>
      </c>
      <c r="F434" s="10">
        <f t="shared" ref="F434:F435" si="69">F435</f>
        <v>66462.7</v>
      </c>
    </row>
    <row r="435" spans="1:6" ht="17.25" customHeight="1" x14ac:dyDescent="0.25">
      <c r="A435" s="16" t="s">
        <v>196</v>
      </c>
      <c r="B435" s="17" t="s">
        <v>221</v>
      </c>
      <c r="C435" s="21" t="s">
        <v>30</v>
      </c>
      <c r="D435" s="21" t="s">
        <v>32</v>
      </c>
      <c r="E435" s="19" t="s">
        <v>0</v>
      </c>
      <c r="F435" s="10">
        <f t="shared" si="69"/>
        <v>66462.7</v>
      </c>
    </row>
    <row r="436" spans="1:6" ht="16.5" customHeight="1" x14ac:dyDescent="0.25">
      <c r="A436" s="16" t="s">
        <v>201</v>
      </c>
      <c r="B436" s="17" t="s">
        <v>221</v>
      </c>
      <c r="C436" s="21" t="s">
        <v>30</v>
      </c>
      <c r="D436" s="21" t="s">
        <v>32</v>
      </c>
      <c r="E436" s="23" t="s">
        <v>62</v>
      </c>
      <c r="F436" s="10">
        <v>66462.7</v>
      </c>
    </row>
    <row r="437" spans="1:6" ht="17.25" customHeight="1" x14ac:dyDescent="0.25">
      <c r="A437" s="16" t="s">
        <v>41</v>
      </c>
      <c r="B437" s="17" t="s">
        <v>221</v>
      </c>
      <c r="C437" s="21" t="s">
        <v>42</v>
      </c>
      <c r="D437" s="18" t="s">
        <v>0</v>
      </c>
      <c r="E437" s="22" t="s">
        <v>0</v>
      </c>
      <c r="F437" s="10">
        <f t="shared" ref="F437:F438" si="70">F438</f>
        <v>505.2</v>
      </c>
    </row>
    <row r="438" spans="1:6" ht="16.5" customHeight="1" x14ac:dyDescent="0.25">
      <c r="A438" s="16" t="s">
        <v>178</v>
      </c>
      <c r="B438" s="17" t="s">
        <v>221</v>
      </c>
      <c r="C438" s="21" t="s">
        <v>42</v>
      </c>
      <c r="D438" s="21" t="s">
        <v>60</v>
      </c>
      <c r="E438" s="19" t="s">
        <v>0</v>
      </c>
      <c r="F438" s="10">
        <f t="shared" si="70"/>
        <v>505.2</v>
      </c>
    </row>
    <row r="439" spans="1:6" ht="16.5" customHeight="1" x14ac:dyDescent="0.25">
      <c r="A439" s="16" t="s">
        <v>179</v>
      </c>
      <c r="B439" s="17" t="s">
        <v>221</v>
      </c>
      <c r="C439" s="21" t="s">
        <v>42</v>
      </c>
      <c r="D439" s="21" t="s">
        <v>60</v>
      </c>
      <c r="E439" s="23" t="s">
        <v>180</v>
      </c>
      <c r="F439" s="10">
        <v>505.2</v>
      </c>
    </row>
    <row r="440" spans="1:6" ht="32.25" customHeight="1" x14ac:dyDescent="0.25">
      <c r="A440" s="16" t="s">
        <v>222</v>
      </c>
      <c r="B440" s="17" t="s">
        <v>223</v>
      </c>
      <c r="C440" s="18" t="s">
        <v>0</v>
      </c>
      <c r="D440" s="18" t="s">
        <v>0</v>
      </c>
      <c r="E440" s="19" t="s">
        <v>0</v>
      </c>
      <c r="F440" s="10">
        <f t="shared" ref="F440:F442" si="71">F441</f>
        <v>0</v>
      </c>
    </row>
    <row r="441" spans="1:6" ht="33" customHeight="1" x14ac:dyDescent="0.25">
      <c r="A441" s="16" t="s">
        <v>29</v>
      </c>
      <c r="B441" s="17" t="s">
        <v>223</v>
      </c>
      <c r="C441" s="21" t="s">
        <v>30</v>
      </c>
      <c r="D441" s="18" t="s">
        <v>0</v>
      </c>
      <c r="E441" s="22" t="s">
        <v>0</v>
      </c>
      <c r="F441" s="10">
        <f t="shared" si="71"/>
        <v>0</v>
      </c>
    </row>
    <row r="442" spans="1:6" ht="17.25" customHeight="1" x14ac:dyDescent="0.25">
      <c r="A442" s="16" t="s">
        <v>196</v>
      </c>
      <c r="B442" s="17" t="s">
        <v>223</v>
      </c>
      <c r="C442" s="21" t="s">
        <v>30</v>
      </c>
      <c r="D442" s="21" t="s">
        <v>32</v>
      </c>
      <c r="E442" s="19" t="s">
        <v>0</v>
      </c>
      <c r="F442" s="10">
        <f t="shared" si="71"/>
        <v>0</v>
      </c>
    </row>
    <row r="443" spans="1:6" ht="15.75" customHeight="1" x14ac:dyDescent="0.25">
      <c r="A443" s="16" t="s">
        <v>201</v>
      </c>
      <c r="B443" s="17" t="s">
        <v>223</v>
      </c>
      <c r="C443" s="21" t="s">
        <v>30</v>
      </c>
      <c r="D443" s="21" t="s">
        <v>32</v>
      </c>
      <c r="E443" s="23" t="s">
        <v>62</v>
      </c>
      <c r="F443" s="10">
        <v>0</v>
      </c>
    </row>
    <row r="444" spans="1:6" ht="48.75" customHeight="1" x14ac:dyDescent="0.25">
      <c r="A444" s="16" t="s">
        <v>224</v>
      </c>
      <c r="B444" s="17" t="s">
        <v>225</v>
      </c>
      <c r="C444" s="18" t="s">
        <v>0</v>
      </c>
      <c r="D444" s="18" t="s">
        <v>0</v>
      </c>
      <c r="E444" s="19" t="s">
        <v>0</v>
      </c>
      <c r="F444" s="10">
        <f t="shared" ref="F444:F446" si="72">F445</f>
        <v>896.9</v>
      </c>
    </row>
    <row r="445" spans="1:6" ht="31.5" customHeight="1" x14ac:dyDescent="0.25">
      <c r="A445" s="16" t="s">
        <v>29</v>
      </c>
      <c r="B445" s="17" t="s">
        <v>225</v>
      </c>
      <c r="C445" s="21" t="s">
        <v>30</v>
      </c>
      <c r="D445" s="18" t="s">
        <v>0</v>
      </c>
      <c r="E445" s="22" t="s">
        <v>0</v>
      </c>
      <c r="F445" s="10">
        <f t="shared" si="72"/>
        <v>896.9</v>
      </c>
    </row>
    <row r="446" spans="1:6" ht="16.5" customHeight="1" x14ac:dyDescent="0.25">
      <c r="A446" s="16" t="s">
        <v>196</v>
      </c>
      <c r="B446" s="17" t="s">
        <v>225</v>
      </c>
      <c r="C446" s="21" t="s">
        <v>30</v>
      </c>
      <c r="D446" s="21" t="s">
        <v>32</v>
      </c>
      <c r="E446" s="19" t="s">
        <v>0</v>
      </c>
      <c r="F446" s="10">
        <f t="shared" si="72"/>
        <v>896.9</v>
      </c>
    </row>
    <row r="447" spans="1:6" ht="15.75" customHeight="1" x14ac:dyDescent="0.25">
      <c r="A447" s="16" t="s">
        <v>201</v>
      </c>
      <c r="B447" s="17" t="s">
        <v>225</v>
      </c>
      <c r="C447" s="21" t="s">
        <v>30</v>
      </c>
      <c r="D447" s="21" t="s">
        <v>32</v>
      </c>
      <c r="E447" s="23" t="s">
        <v>62</v>
      </c>
      <c r="F447" s="10">
        <v>896.9</v>
      </c>
    </row>
    <row r="448" spans="1:6" ht="48" customHeight="1" x14ac:dyDescent="0.25">
      <c r="A448" s="16" t="s">
        <v>226</v>
      </c>
      <c r="B448" s="17" t="s">
        <v>227</v>
      </c>
      <c r="C448" s="18" t="s">
        <v>0</v>
      </c>
      <c r="D448" s="18" t="s">
        <v>0</v>
      </c>
      <c r="E448" s="19" t="s">
        <v>0</v>
      </c>
      <c r="F448" s="10">
        <f t="shared" ref="F448:F452" si="73">F449</f>
        <v>4251.7</v>
      </c>
    </row>
    <row r="449" spans="1:6" ht="17.25" customHeight="1" x14ac:dyDescent="0.25">
      <c r="A449" s="16" t="s">
        <v>55</v>
      </c>
      <c r="B449" s="17" t="s">
        <v>228</v>
      </c>
      <c r="C449" s="20" t="s">
        <v>0</v>
      </c>
      <c r="D449" s="20" t="s">
        <v>0</v>
      </c>
      <c r="E449" s="19" t="s">
        <v>0</v>
      </c>
      <c r="F449" s="10">
        <f t="shared" si="73"/>
        <v>4251.7</v>
      </c>
    </row>
    <row r="450" spans="1:6" ht="17.25" customHeight="1" x14ac:dyDescent="0.25">
      <c r="A450" s="16" t="s">
        <v>57</v>
      </c>
      <c r="B450" s="17" t="s">
        <v>229</v>
      </c>
      <c r="C450" s="18" t="s">
        <v>0</v>
      </c>
      <c r="D450" s="18" t="s">
        <v>0</v>
      </c>
      <c r="E450" s="19" t="s">
        <v>0</v>
      </c>
      <c r="F450" s="10">
        <f t="shared" si="73"/>
        <v>4251.7</v>
      </c>
    </row>
    <row r="451" spans="1:6" ht="32.25" customHeight="1" x14ac:dyDescent="0.25">
      <c r="A451" s="16" t="s">
        <v>29</v>
      </c>
      <c r="B451" s="17" t="s">
        <v>229</v>
      </c>
      <c r="C451" s="21" t="s">
        <v>30</v>
      </c>
      <c r="D451" s="18" t="s">
        <v>0</v>
      </c>
      <c r="E451" s="22" t="s">
        <v>0</v>
      </c>
      <c r="F451" s="10">
        <f t="shared" si="73"/>
        <v>4251.7</v>
      </c>
    </row>
    <row r="452" spans="1:6" ht="16.5" customHeight="1" x14ac:dyDescent="0.25">
      <c r="A452" s="16" t="s">
        <v>192</v>
      </c>
      <c r="B452" s="17" t="s">
        <v>229</v>
      </c>
      <c r="C452" s="21" t="s">
        <v>30</v>
      </c>
      <c r="D452" s="21" t="s">
        <v>28</v>
      </c>
      <c r="E452" s="19" t="s">
        <v>0</v>
      </c>
      <c r="F452" s="10">
        <f t="shared" si="73"/>
        <v>4251.7</v>
      </c>
    </row>
    <row r="453" spans="1:6" ht="16.5" customHeight="1" x14ac:dyDescent="0.25">
      <c r="A453" s="16" t="s">
        <v>230</v>
      </c>
      <c r="B453" s="17" t="s">
        <v>229</v>
      </c>
      <c r="C453" s="21" t="s">
        <v>30</v>
      </c>
      <c r="D453" s="21" t="s">
        <v>28</v>
      </c>
      <c r="E453" s="23" t="s">
        <v>231</v>
      </c>
      <c r="F453" s="10">
        <v>4251.7</v>
      </c>
    </row>
    <row r="454" spans="1:6" ht="49.5" customHeight="1" x14ac:dyDescent="0.25">
      <c r="A454" s="16" t="s">
        <v>232</v>
      </c>
      <c r="B454" s="17" t="s">
        <v>233</v>
      </c>
      <c r="C454" s="18" t="s">
        <v>0</v>
      </c>
      <c r="D454" s="18" t="s">
        <v>0</v>
      </c>
      <c r="E454" s="19" t="s">
        <v>0</v>
      </c>
      <c r="F454" s="10">
        <f>F455</f>
        <v>42626.2</v>
      </c>
    </row>
    <row r="455" spans="1:6" ht="18.75" customHeight="1" x14ac:dyDescent="0.25">
      <c r="A455" s="16" t="s">
        <v>55</v>
      </c>
      <c r="B455" s="17" t="s">
        <v>234</v>
      </c>
      <c r="C455" s="20" t="s">
        <v>0</v>
      </c>
      <c r="D455" s="20" t="s">
        <v>0</v>
      </c>
      <c r="E455" s="19" t="s">
        <v>0</v>
      </c>
      <c r="F455" s="10">
        <f>F456+F460+F464+F468</f>
        <v>42626.2</v>
      </c>
    </row>
    <row r="456" spans="1:6" ht="17.25" customHeight="1" x14ac:dyDescent="0.25">
      <c r="A456" s="16" t="s">
        <v>57</v>
      </c>
      <c r="B456" s="17" t="s">
        <v>235</v>
      </c>
      <c r="C456" s="18" t="s">
        <v>0</v>
      </c>
      <c r="D456" s="18" t="s">
        <v>0</v>
      </c>
      <c r="E456" s="19" t="s">
        <v>0</v>
      </c>
      <c r="F456" s="10">
        <f t="shared" ref="F456:F458" si="74">F457</f>
        <v>0</v>
      </c>
    </row>
    <row r="457" spans="1:6" ht="15" customHeight="1" x14ac:dyDescent="0.25">
      <c r="A457" s="16" t="s">
        <v>37</v>
      </c>
      <c r="B457" s="17" t="s">
        <v>235</v>
      </c>
      <c r="C457" s="21" t="s">
        <v>38</v>
      </c>
      <c r="D457" s="18" t="s">
        <v>0</v>
      </c>
      <c r="E457" s="22" t="s">
        <v>0</v>
      </c>
      <c r="F457" s="10">
        <f t="shared" si="74"/>
        <v>0</v>
      </c>
    </row>
    <row r="458" spans="1:6" ht="18" customHeight="1" x14ac:dyDescent="0.25">
      <c r="A458" s="16" t="s">
        <v>26</v>
      </c>
      <c r="B458" s="17" t="s">
        <v>235</v>
      </c>
      <c r="C458" s="21" t="s">
        <v>38</v>
      </c>
      <c r="D458" s="21" t="s">
        <v>13</v>
      </c>
      <c r="E458" s="19" t="s">
        <v>0</v>
      </c>
      <c r="F458" s="10">
        <f t="shared" si="74"/>
        <v>0</v>
      </c>
    </row>
    <row r="459" spans="1:6" ht="15.75" customHeight="1" x14ac:dyDescent="0.25">
      <c r="A459" s="16" t="s">
        <v>146</v>
      </c>
      <c r="B459" s="17" t="s">
        <v>235</v>
      </c>
      <c r="C459" s="21" t="s">
        <v>38</v>
      </c>
      <c r="D459" s="21" t="s">
        <v>13</v>
      </c>
      <c r="E459" s="23" t="s">
        <v>62</v>
      </c>
      <c r="F459" s="10">
        <v>0</v>
      </c>
    </row>
    <row r="460" spans="1:6" ht="48" customHeight="1" x14ac:dyDescent="0.25">
      <c r="A460" s="16" t="s">
        <v>236</v>
      </c>
      <c r="B460" s="17" t="s">
        <v>237</v>
      </c>
      <c r="C460" s="18" t="s">
        <v>0</v>
      </c>
      <c r="D460" s="18" t="s">
        <v>0</v>
      </c>
      <c r="E460" s="19" t="s">
        <v>0</v>
      </c>
      <c r="F460" s="10">
        <f t="shared" ref="F460:F462" si="75">F461</f>
        <v>0</v>
      </c>
    </row>
    <row r="461" spans="1:6" ht="16.5" customHeight="1" x14ac:dyDescent="0.25">
      <c r="A461" s="16" t="s">
        <v>37</v>
      </c>
      <c r="B461" s="17" t="s">
        <v>237</v>
      </c>
      <c r="C461" s="21" t="s">
        <v>38</v>
      </c>
      <c r="D461" s="18" t="s">
        <v>0</v>
      </c>
      <c r="E461" s="22" t="s">
        <v>0</v>
      </c>
      <c r="F461" s="10">
        <f t="shared" si="75"/>
        <v>0</v>
      </c>
    </row>
    <row r="462" spans="1:6" ht="18" customHeight="1" x14ac:dyDescent="0.25">
      <c r="A462" s="16" t="s">
        <v>26</v>
      </c>
      <c r="B462" s="17" t="s">
        <v>237</v>
      </c>
      <c r="C462" s="21" t="s">
        <v>38</v>
      </c>
      <c r="D462" s="21" t="s">
        <v>13</v>
      </c>
      <c r="E462" s="19" t="s">
        <v>0</v>
      </c>
      <c r="F462" s="10">
        <f t="shared" si="75"/>
        <v>0</v>
      </c>
    </row>
    <row r="463" spans="1:6" ht="17.25" customHeight="1" x14ac:dyDescent="0.25">
      <c r="A463" s="16" t="s">
        <v>146</v>
      </c>
      <c r="B463" s="17" t="s">
        <v>237</v>
      </c>
      <c r="C463" s="21" t="s">
        <v>38</v>
      </c>
      <c r="D463" s="21" t="s">
        <v>13</v>
      </c>
      <c r="E463" s="23" t="s">
        <v>62</v>
      </c>
      <c r="F463" s="10">
        <v>0</v>
      </c>
    </row>
    <row r="464" spans="1:6" ht="32.25" customHeight="1" x14ac:dyDescent="0.25">
      <c r="A464" s="16" t="s">
        <v>238</v>
      </c>
      <c r="B464" s="17" t="s">
        <v>239</v>
      </c>
      <c r="C464" s="18" t="s">
        <v>0</v>
      </c>
      <c r="D464" s="18" t="s">
        <v>0</v>
      </c>
      <c r="E464" s="19" t="s">
        <v>0</v>
      </c>
      <c r="F464" s="10">
        <f t="shared" ref="F464:F466" si="76">F465</f>
        <v>42525</v>
      </c>
    </row>
    <row r="465" spans="1:6" ht="17.25" customHeight="1" x14ac:dyDescent="0.25">
      <c r="A465" s="16" t="s">
        <v>37</v>
      </c>
      <c r="B465" s="17" t="s">
        <v>239</v>
      </c>
      <c r="C465" s="21" t="s">
        <v>38</v>
      </c>
      <c r="D465" s="18" t="s">
        <v>0</v>
      </c>
      <c r="E465" s="22" t="s">
        <v>0</v>
      </c>
      <c r="F465" s="10">
        <f t="shared" si="76"/>
        <v>42525</v>
      </c>
    </row>
    <row r="466" spans="1:6" ht="18" customHeight="1" x14ac:dyDescent="0.25">
      <c r="A466" s="16" t="s">
        <v>26</v>
      </c>
      <c r="B466" s="17" t="s">
        <v>239</v>
      </c>
      <c r="C466" s="21" t="s">
        <v>38</v>
      </c>
      <c r="D466" s="21" t="s">
        <v>13</v>
      </c>
      <c r="E466" s="19" t="s">
        <v>0</v>
      </c>
      <c r="F466" s="10">
        <f t="shared" si="76"/>
        <v>42525</v>
      </c>
    </row>
    <row r="467" spans="1:6" ht="16.5" customHeight="1" x14ac:dyDescent="0.25">
      <c r="A467" s="16" t="s">
        <v>146</v>
      </c>
      <c r="B467" s="17" t="s">
        <v>239</v>
      </c>
      <c r="C467" s="21" t="s">
        <v>38</v>
      </c>
      <c r="D467" s="21" t="s">
        <v>13</v>
      </c>
      <c r="E467" s="23" t="s">
        <v>62</v>
      </c>
      <c r="F467" s="10">
        <v>42525</v>
      </c>
    </row>
    <row r="468" spans="1:6" ht="32.25" customHeight="1" x14ac:dyDescent="0.25">
      <c r="A468" s="16" t="s">
        <v>238</v>
      </c>
      <c r="B468" s="17" t="s">
        <v>240</v>
      </c>
      <c r="C468" s="18" t="s">
        <v>0</v>
      </c>
      <c r="D468" s="18" t="s">
        <v>0</v>
      </c>
      <c r="E468" s="19" t="s">
        <v>0</v>
      </c>
      <c r="F468" s="10">
        <f t="shared" ref="F468:F470" si="77">F469</f>
        <v>101.2</v>
      </c>
    </row>
    <row r="469" spans="1:6" ht="17.25" customHeight="1" x14ac:dyDescent="0.25">
      <c r="A469" s="16" t="s">
        <v>37</v>
      </c>
      <c r="B469" s="17" t="s">
        <v>240</v>
      </c>
      <c r="C469" s="21" t="s">
        <v>38</v>
      </c>
      <c r="D469" s="18" t="s">
        <v>0</v>
      </c>
      <c r="E469" s="22" t="s">
        <v>0</v>
      </c>
      <c r="F469" s="10">
        <f t="shared" si="77"/>
        <v>101.2</v>
      </c>
    </row>
    <row r="470" spans="1:6" ht="17.25" customHeight="1" x14ac:dyDescent="0.25">
      <c r="A470" s="16" t="s">
        <v>26</v>
      </c>
      <c r="B470" s="17" t="s">
        <v>240</v>
      </c>
      <c r="C470" s="21" t="s">
        <v>38</v>
      </c>
      <c r="D470" s="21" t="s">
        <v>13</v>
      </c>
      <c r="E470" s="19" t="s">
        <v>0</v>
      </c>
      <c r="F470" s="10">
        <f t="shared" si="77"/>
        <v>101.2</v>
      </c>
    </row>
    <row r="471" spans="1:6" ht="18.75" customHeight="1" x14ac:dyDescent="0.25">
      <c r="A471" s="16" t="s">
        <v>146</v>
      </c>
      <c r="B471" s="17" t="s">
        <v>240</v>
      </c>
      <c r="C471" s="21" t="s">
        <v>38</v>
      </c>
      <c r="D471" s="21" t="s">
        <v>13</v>
      </c>
      <c r="E471" s="23" t="s">
        <v>62</v>
      </c>
      <c r="F471" s="10">
        <v>101.2</v>
      </c>
    </row>
    <row r="472" spans="1:6" ht="47.25" customHeight="1" x14ac:dyDescent="0.25">
      <c r="A472" s="16" t="s">
        <v>241</v>
      </c>
      <c r="B472" s="17" t="s">
        <v>242</v>
      </c>
      <c r="C472" s="18" t="s">
        <v>0</v>
      </c>
      <c r="D472" s="18" t="s">
        <v>0</v>
      </c>
      <c r="E472" s="19" t="s">
        <v>0</v>
      </c>
      <c r="F472" s="10">
        <f>F473+F481+F503+F511</f>
        <v>486648.89999999997</v>
      </c>
    </row>
    <row r="473" spans="1:6" ht="17.25" customHeight="1" x14ac:dyDescent="0.25">
      <c r="A473" s="16" t="s">
        <v>415</v>
      </c>
      <c r="B473" s="17" t="s">
        <v>416</v>
      </c>
      <c r="C473" s="18"/>
      <c r="D473" s="18"/>
      <c r="E473" s="19"/>
      <c r="F473" s="10">
        <f>F474</f>
        <v>69851.399999999994</v>
      </c>
    </row>
    <row r="474" spans="1:6" ht="15" customHeight="1" x14ac:dyDescent="0.25">
      <c r="A474" s="16" t="s">
        <v>243</v>
      </c>
      <c r="B474" s="17" t="s">
        <v>244</v>
      </c>
      <c r="C474" s="18" t="s">
        <v>0</v>
      </c>
      <c r="D474" s="18" t="s">
        <v>0</v>
      </c>
      <c r="E474" s="19" t="s">
        <v>0</v>
      </c>
      <c r="F474" s="10">
        <f>F475+F478</f>
        <v>69851.399999999994</v>
      </c>
    </row>
    <row r="475" spans="1:6" ht="32.25" customHeight="1" x14ac:dyDescent="0.25">
      <c r="A475" s="16" t="s">
        <v>29</v>
      </c>
      <c r="B475" s="17" t="s">
        <v>244</v>
      </c>
      <c r="C475" s="21" t="s">
        <v>30</v>
      </c>
      <c r="D475" s="18" t="s">
        <v>0</v>
      </c>
      <c r="E475" s="22" t="s">
        <v>0</v>
      </c>
      <c r="F475" s="10">
        <f t="shared" ref="F475:F476" si="78">F476</f>
        <v>0</v>
      </c>
    </row>
    <row r="476" spans="1:6" ht="16.5" customHeight="1" x14ac:dyDescent="0.25">
      <c r="A476" s="16" t="s">
        <v>22</v>
      </c>
      <c r="B476" s="17" t="s">
        <v>244</v>
      </c>
      <c r="C476" s="21" t="s">
        <v>30</v>
      </c>
      <c r="D476" s="21" t="s">
        <v>23</v>
      </c>
      <c r="E476" s="19" t="s">
        <v>0</v>
      </c>
      <c r="F476" s="10">
        <f t="shared" si="78"/>
        <v>0</v>
      </c>
    </row>
    <row r="477" spans="1:6" ht="18" customHeight="1" x14ac:dyDescent="0.25">
      <c r="A477" s="16" t="s">
        <v>49</v>
      </c>
      <c r="B477" s="17" t="s">
        <v>244</v>
      </c>
      <c r="C477" s="21" t="s">
        <v>30</v>
      </c>
      <c r="D477" s="21" t="s">
        <v>23</v>
      </c>
      <c r="E477" s="23" t="s">
        <v>50</v>
      </c>
      <c r="F477" s="10">
        <v>0</v>
      </c>
    </row>
    <row r="478" spans="1:6" ht="31.5" customHeight="1" x14ac:dyDescent="0.25">
      <c r="A478" s="16" t="s">
        <v>170</v>
      </c>
      <c r="B478" s="17" t="s">
        <v>244</v>
      </c>
      <c r="C478" s="21" t="s">
        <v>171</v>
      </c>
      <c r="D478" s="18" t="s">
        <v>0</v>
      </c>
      <c r="E478" s="22" t="s">
        <v>0</v>
      </c>
      <c r="F478" s="10">
        <f t="shared" ref="F478:F479" si="79">F479</f>
        <v>69851.399999999994</v>
      </c>
    </row>
    <row r="479" spans="1:6" ht="17.25" customHeight="1" x14ac:dyDescent="0.25">
      <c r="A479" s="16" t="s">
        <v>22</v>
      </c>
      <c r="B479" s="17" t="s">
        <v>244</v>
      </c>
      <c r="C479" s="21" t="s">
        <v>171</v>
      </c>
      <c r="D479" s="21" t="s">
        <v>23</v>
      </c>
      <c r="E479" s="19" t="s">
        <v>0</v>
      </c>
      <c r="F479" s="10">
        <f t="shared" si="79"/>
        <v>69851.399999999994</v>
      </c>
    </row>
    <row r="480" spans="1:6" ht="15.75" customHeight="1" x14ac:dyDescent="0.25">
      <c r="A480" s="16" t="s">
        <v>49</v>
      </c>
      <c r="B480" s="17" t="s">
        <v>244</v>
      </c>
      <c r="C480" s="21" t="s">
        <v>171</v>
      </c>
      <c r="D480" s="21" t="s">
        <v>23</v>
      </c>
      <c r="E480" s="23" t="s">
        <v>50</v>
      </c>
      <c r="F480" s="10">
        <v>69851.399999999994</v>
      </c>
    </row>
    <row r="481" spans="1:6" ht="48.75" customHeight="1" x14ac:dyDescent="0.25">
      <c r="A481" s="29" t="s">
        <v>417</v>
      </c>
      <c r="B481" s="52" t="s">
        <v>418</v>
      </c>
      <c r="C481" s="21"/>
      <c r="D481" s="21"/>
      <c r="E481" s="23"/>
      <c r="F481" s="10">
        <f>F482+F489+F496</f>
        <v>292106.3</v>
      </c>
    </row>
    <row r="482" spans="1:6" ht="79.5" customHeight="1" x14ac:dyDescent="0.25">
      <c r="A482" s="16" t="s">
        <v>245</v>
      </c>
      <c r="B482" s="17" t="s">
        <v>246</v>
      </c>
      <c r="C482" s="18" t="s">
        <v>0</v>
      </c>
      <c r="D482" s="18" t="s">
        <v>0</v>
      </c>
      <c r="E482" s="19" t="s">
        <v>0</v>
      </c>
      <c r="F482" s="10">
        <f>F483+F486</f>
        <v>229679.4</v>
      </c>
    </row>
    <row r="483" spans="1:6" ht="32.25" customHeight="1" x14ac:dyDescent="0.25">
      <c r="A483" s="16" t="s">
        <v>29</v>
      </c>
      <c r="B483" s="17" t="s">
        <v>246</v>
      </c>
      <c r="C483" s="21" t="s">
        <v>30</v>
      </c>
      <c r="D483" s="18" t="s">
        <v>0</v>
      </c>
      <c r="E483" s="22" t="s">
        <v>0</v>
      </c>
      <c r="F483" s="10">
        <f t="shared" ref="F483:F484" si="80">F484</f>
        <v>645</v>
      </c>
    </row>
    <row r="484" spans="1:6" ht="18" customHeight="1" x14ac:dyDescent="0.25">
      <c r="A484" s="16" t="s">
        <v>22</v>
      </c>
      <c r="B484" s="17" t="s">
        <v>246</v>
      </c>
      <c r="C484" s="21" t="s">
        <v>30</v>
      </c>
      <c r="D484" s="21" t="s">
        <v>23</v>
      </c>
      <c r="E484" s="19" t="s">
        <v>0</v>
      </c>
      <c r="F484" s="10">
        <f t="shared" si="80"/>
        <v>645</v>
      </c>
    </row>
    <row r="485" spans="1:6" ht="16.5" customHeight="1" x14ac:dyDescent="0.25">
      <c r="A485" s="16" t="s">
        <v>59</v>
      </c>
      <c r="B485" s="17" t="s">
        <v>246</v>
      </c>
      <c r="C485" s="21" t="s">
        <v>30</v>
      </c>
      <c r="D485" s="21" t="s">
        <v>23</v>
      </c>
      <c r="E485" s="23" t="s">
        <v>60</v>
      </c>
      <c r="F485" s="10">
        <v>645</v>
      </c>
    </row>
    <row r="486" spans="1:6" s="61" customFormat="1" ht="31.5" customHeight="1" x14ac:dyDescent="0.25">
      <c r="A486" s="55" t="s">
        <v>170</v>
      </c>
      <c r="B486" s="56" t="s">
        <v>246</v>
      </c>
      <c r="C486" s="57" t="s">
        <v>171</v>
      </c>
      <c r="D486" s="58" t="s">
        <v>0</v>
      </c>
      <c r="E486" s="59" t="s">
        <v>0</v>
      </c>
      <c r="F486" s="60">
        <f t="shared" ref="F486:F487" si="81">F487</f>
        <v>229034.4</v>
      </c>
    </row>
    <row r="487" spans="1:6" s="61" customFormat="1" ht="17.25" customHeight="1" x14ac:dyDescent="0.25">
      <c r="A487" s="55" t="s">
        <v>22</v>
      </c>
      <c r="B487" s="56" t="s">
        <v>246</v>
      </c>
      <c r="C487" s="57" t="s">
        <v>171</v>
      </c>
      <c r="D487" s="57" t="s">
        <v>23</v>
      </c>
      <c r="E487" s="62" t="s">
        <v>0</v>
      </c>
      <c r="F487" s="60">
        <f t="shared" si="81"/>
        <v>229034.4</v>
      </c>
    </row>
    <row r="488" spans="1:6" s="61" customFormat="1" ht="18.75" customHeight="1" x14ac:dyDescent="0.25">
      <c r="A488" s="55" t="s">
        <v>59</v>
      </c>
      <c r="B488" s="56" t="s">
        <v>246</v>
      </c>
      <c r="C488" s="57" t="s">
        <v>171</v>
      </c>
      <c r="D488" s="57" t="s">
        <v>23</v>
      </c>
      <c r="E488" s="63" t="s">
        <v>60</v>
      </c>
      <c r="F488" s="60">
        <v>229034.4</v>
      </c>
    </row>
    <row r="489" spans="1:6" s="61" customFormat="1" ht="78.75" customHeight="1" x14ac:dyDescent="0.25">
      <c r="A489" s="55" t="s">
        <v>245</v>
      </c>
      <c r="B489" s="56" t="s">
        <v>247</v>
      </c>
      <c r="C489" s="58" t="s">
        <v>0</v>
      </c>
      <c r="D489" s="58" t="s">
        <v>0</v>
      </c>
      <c r="E489" s="62" t="s">
        <v>0</v>
      </c>
      <c r="F489" s="60">
        <f>F490+F493</f>
        <v>28317.1</v>
      </c>
    </row>
    <row r="490" spans="1:6" ht="31.5" customHeight="1" x14ac:dyDescent="0.25">
      <c r="A490" s="16" t="s">
        <v>29</v>
      </c>
      <c r="B490" s="17" t="s">
        <v>247</v>
      </c>
      <c r="C490" s="21" t="s">
        <v>30</v>
      </c>
      <c r="D490" s="18" t="s">
        <v>0</v>
      </c>
      <c r="E490" s="22" t="s">
        <v>0</v>
      </c>
      <c r="F490" s="10">
        <f t="shared" ref="F490:F491" si="82">F491</f>
        <v>99</v>
      </c>
    </row>
    <row r="491" spans="1:6" ht="18" customHeight="1" x14ac:dyDescent="0.25">
      <c r="A491" s="16" t="s">
        <v>22</v>
      </c>
      <c r="B491" s="17" t="s">
        <v>247</v>
      </c>
      <c r="C491" s="21" t="s">
        <v>30</v>
      </c>
      <c r="D491" s="21" t="s">
        <v>23</v>
      </c>
      <c r="E491" s="19" t="s">
        <v>0</v>
      </c>
      <c r="F491" s="10">
        <f t="shared" si="82"/>
        <v>99</v>
      </c>
    </row>
    <row r="492" spans="1:6" ht="18" customHeight="1" x14ac:dyDescent="0.25">
      <c r="A492" s="16" t="s">
        <v>59</v>
      </c>
      <c r="B492" s="17" t="s">
        <v>247</v>
      </c>
      <c r="C492" s="21" t="s">
        <v>30</v>
      </c>
      <c r="D492" s="21" t="s">
        <v>23</v>
      </c>
      <c r="E492" s="23" t="s">
        <v>60</v>
      </c>
      <c r="F492" s="10">
        <v>99</v>
      </c>
    </row>
    <row r="493" spans="1:6" ht="30.75" customHeight="1" x14ac:dyDescent="0.25">
      <c r="A493" s="16" t="s">
        <v>170</v>
      </c>
      <c r="B493" s="17" t="s">
        <v>247</v>
      </c>
      <c r="C493" s="21" t="s">
        <v>171</v>
      </c>
      <c r="D493" s="18" t="s">
        <v>0</v>
      </c>
      <c r="E493" s="22" t="s">
        <v>0</v>
      </c>
      <c r="F493" s="10">
        <f t="shared" ref="F493:F494" si="83">F494</f>
        <v>28218.1</v>
      </c>
    </row>
    <row r="494" spans="1:6" ht="14.45" customHeight="1" x14ac:dyDescent="0.25">
      <c r="A494" s="16" t="s">
        <v>22</v>
      </c>
      <c r="B494" s="17" t="s">
        <v>247</v>
      </c>
      <c r="C494" s="21" t="s">
        <v>171</v>
      </c>
      <c r="D494" s="21" t="s">
        <v>23</v>
      </c>
      <c r="E494" s="19" t="s">
        <v>0</v>
      </c>
      <c r="F494" s="10">
        <f t="shared" si="83"/>
        <v>28218.1</v>
      </c>
    </row>
    <row r="495" spans="1:6" ht="14.45" customHeight="1" x14ac:dyDescent="0.25">
      <c r="A495" s="16" t="s">
        <v>59</v>
      </c>
      <c r="B495" s="17" t="s">
        <v>247</v>
      </c>
      <c r="C495" s="21" t="s">
        <v>171</v>
      </c>
      <c r="D495" s="21" t="s">
        <v>23</v>
      </c>
      <c r="E495" s="23" t="s">
        <v>60</v>
      </c>
      <c r="F495" s="10">
        <v>28218.1</v>
      </c>
    </row>
    <row r="496" spans="1:6" ht="62.25" customHeight="1" x14ac:dyDescent="0.25">
      <c r="A496" s="16" t="s">
        <v>248</v>
      </c>
      <c r="B496" s="17" t="s">
        <v>249</v>
      </c>
      <c r="C496" s="18" t="s">
        <v>0</v>
      </c>
      <c r="D496" s="18" t="s">
        <v>0</v>
      </c>
      <c r="E496" s="19" t="s">
        <v>0</v>
      </c>
      <c r="F496" s="10">
        <f>F497+F500</f>
        <v>34109.800000000003</v>
      </c>
    </row>
    <row r="497" spans="1:6" ht="32.25" customHeight="1" x14ac:dyDescent="0.25">
      <c r="A497" s="16" t="s">
        <v>29</v>
      </c>
      <c r="B497" s="17" t="s">
        <v>249</v>
      </c>
      <c r="C497" s="21" t="s">
        <v>30</v>
      </c>
      <c r="D497" s="18" t="s">
        <v>0</v>
      </c>
      <c r="E497" s="22" t="s">
        <v>0</v>
      </c>
      <c r="F497" s="10">
        <f t="shared" ref="F497:F498" si="84">F498</f>
        <v>443.4</v>
      </c>
    </row>
    <row r="498" spans="1:6" ht="17.25" customHeight="1" x14ac:dyDescent="0.25">
      <c r="A498" s="16" t="s">
        <v>22</v>
      </c>
      <c r="B498" s="17" t="s">
        <v>249</v>
      </c>
      <c r="C498" s="21" t="s">
        <v>30</v>
      </c>
      <c r="D498" s="21" t="s">
        <v>23</v>
      </c>
      <c r="E498" s="19" t="s">
        <v>0</v>
      </c>
      <c r="F498" s="10">
        <f t="shared" si="84"/>
        <v>443.4</v>
      </c>
    </row>
    <row r="499" spans="1:6" ht="18.75" customHeight="1" x14ac:dyDescent="0.25">
      <c r="A499" s="16" t="s">
        <v>59</v>
      </c>
      <c r="B499" s="17" t="s">
        <v>249</v>
      </c>
      <c r="C499" s="21" t="s">
        <v>30</v>
      </c>
      <c r="D499" s="21" t="s">
        <v>23</v>
      </c>
      <c r="E499" s="23" t="s">
        <v>60</v>
      </c>
      <c r="F499" s="10">
        <v>443.4</v>
      </c>
    </row>
    <row r="500" spans="1:6" ht="31.5" customHeight="1" x14ac:dyDescent="0.25">
      <c r="A500" s="16" t="s">
        <v>170</v>
      </c>
      <c r="B500" s="17" t="s">
        <v>249</v>
      </c>
      <c r="C500" s="21" t="s">
        <v>171</v>
      </c>
      <c r="D500" s="18" t="s">
        <v>0</v>
      </c>
      <c r="E500" s="22" t="s">
        <v>0</v>
      </c>
      <c r="F500" s="10">
        <f t="shared" ref="F500:F501" si="85">F501</f>
        <v>33666.400000000001</v>
      </c>
    </row>
    <row r="501" spans="1:6" ht="18" customHeight="1" x14ac:dyDescent="0.25">
      <c r="A501" s="16" t="s">
        <v>22</v>
      </c>
      <c r="B501" s="17" t="s">
        <v>249</v>
      </c>
      <c r="C501" s="21" t="s">
        <v>171</v>
      </c>
      <c r="D501" s="21" t="s">
        <v>23</v>
      </c>
      <c r="E501" s="19" t="s">
        <v>0</v>
      </c>
      <c r="F501" s="10">
        <f t="shared" si="85"/>
        <v>33666.400000000001</v>
      </c>
    </row>
    <row r="502" spans="1:6" ht="17.25" customHeight="1" x14ac:dyDescent="0.25">
      <c r="A502" s="16" t="s">
        <v>59</v>
      </c>
      <c r="B502" s="17" t="s">
        <v>249</v>
      </c>
      <c r="C502" s="21" t="s">
        <v>171</v>
      </c>
      <c r="D502" s="21" t="s">
        <v>23</v>
      </c>
      <c r="E502" s="23" t="s">
        <v>60</v>
      </c>
      <c r="F502" s="10">
        <v>33666.400000000001</v>
      </c>
    </row>
    <row r="503" spans="1:6" ht="18" customHeight="1" x14ac:dyDescent="0.25">
      <c r="A503" s="30" t="s">
        <v>419</v>
      </c>
      <c r="B503" s="53" t="s">
        <v>420</v>
      </c>
      <c r="C503" s="21"/>
      <c r="D503" s="21"/>
      <c r="E503" s="23"/>
      <c r="F503" s="54">
        <f>F504</f>
        <v>42611.8</v>
      </c>
    </row>
    <row r="504" spans="1:6" ht="46.5" customHeight="1" x14ac:dyDescent="0.25">
      <c r="A504" s="16" t="s">
        <v>250</v>
      </c>
      <c r="B504" s="17" t="s">
        <v>251</v>
      </c>
      <c r="C504" s="18" t="s">
        <v>0</v>
      </c>
      <c r="D504" s="18" t="s">
        <v>0</v>
      </c>
      <c r="E504" s="19" t="s">
        <v>0</v>
      </c>
      <c r="F504" s="10">
        <f>F505+F508</f>
        <v>42611.8</v>
      </c>
    </row>
    <row r="505" spans="1:6" ht="30.75" customHeight="1" x14ac:dyDescent="0.25">
      <c r="A505" s="16" t="s">
        <v>29</v>
      </c>
      <c r="B505" s="17" t="s">
        <v>251</v>
      </c>
      <c r="C505" s="21" t="s">
        <v>30</v>
      </c>
      <c r="D505" s="18" t="s">
        <v>0</v>
      </c>
      <c r="E505" s="22" t="s">
        <v>0</v>
      </c>
      <c r="F505" s="10">
        <f t="shared" ref="F505:F506" si="86">F506</f>
        <v>0</v>
      </c>
    </row>
    <row r="506" spans="1:6" ht="18.75" customHeight="1" x14ac:dyDescent="0.25">
      <c r="A506" s="16" t="s">
        <v>123</v>
      </c>
      <c r="B506" s="17" t="s">
        <v>251</v>
      </c>
      <c r="C506" s="21" t="s">
        <v>30</v>
      </c>
      <c r="D506" s="21" t="s">
        <v>124</v>
      </c>
      <c r="E506" s="19" t="s">
        <v>0</v>
      </c>
      <c r="F506" s="10">
        <f t="shared" si="86"/>
        <v>0</v>
      </c>
    </row>
    <row r="507" spans="1:6" ht="18" customHeight="1" x14ac:dyDescent="0.25">
      <c r="A507" s="16" t="s">
        <v>125</v>
      </c>
      <c r="B507" s="17" t="s">
        <v>251</v>
      </c>
      <c r="C507" s="21" t="s">
        <v>30</v>
      </c>
      <c r="D507" s="21" t="s">
        <v>124</v>
      </c>
      <c r="E507" s="23" t="s">
        <v>32</v>
      </c>
      <c r="F507" s="10">
        <v>0</v>
      </c>
    </row>
    <row r="508" spans="1:6" ht="32.25" customHeight="1" x14ac:dyDescent="0.25">
      <c r="A508" s="16" t="s">
        <v>170</v>
      </c>
      <c r="B508" s="17" t="s">
        <v>251</v>
      </c>
      <c r="C508" s="21" t="s">
        <v>171</v>
      </c>
      <c r="D508" s="18" t="s">
        <v>0</v>
      </c>
      <c r="E508" s="22" t="s">
        <v>0</v>
      </c>
      <c r="F508" s="10">
        <f t="shared" ref="F508:F509" si="87">F509</f>
        <v>42611.8</v>
      </c>
    </row>
    <row r="509" spans="1:6" ht="18" customHeight="1" x14ac:dyDescent="0.25">
      <c r="A509" s="16" t="s">
        <v>123</v>
      </c>
      <c r="B509" s="17" t="s">
        <v>251</v>
      </c>
      <c r="C509" s="21" t="s">
        <v>171</v>
      </c>
      <c r="D509" s="21" t="s">
        <v>124</v>
      </c>
      <c r="E509" s="19" t="s">
        <v>0</v>
      </c>
      <c r="F509" s="10">
        <f t="shared" si="87"/>
        <v>42611.8</v>
      </c>
    </row>
    <row r="510" spans="1:6" ht="18" customHeight="1" x14ac:dyDescent="0.25">
      <c r="A510" s="16" t="s">
        <v>125</v>
      </c>
      <c r="B510" s="17" t="s">
        <v>251</v>
      </c>
      <c r="C510" s="21" t="s">
        <v>171</v>
      </c>
      <c r="D510" s="21" t="s">
        <v>124</v>
      </c>
      <c r="E510" s="23" t="s">
        <v>32</v>
      </c>
      <c r="F510" s="10">
        <v>42611.8</v>
      </c>
    </row>
    <row r="511" spans="1:6" ht="18" customHeight="1" x14ac:dyDescent="0.25">
      <c r="A511" s="16" t="s">
        <v>55</v>
      </c>
      <c r="B511" s="17" t="s">
        <v>252</v>
      </c>
      <c r="C511" s="20" t="s">
        <v>0</v>
      </c>
      <c r="D511" s="20" t="s">
        <v>0</v>
      </c>
      <c r="E511" s="19" t="s">
        <v>0</v>
      </c>
      <c r="F511" s="10">
        <f>F512+F522+F526+F530+F534</f>
        <v>82079.400000000009</v>
      </c>
    </row>
    <row r="512" spans="1:6" ht="17.25" customHeight="1" x14ac:dyDescent="0.25">
      <c r="A512" s="16" t="s">
        <v>57</v>
      </c>
      <c r="B512" s="17" t="s">
        <v>253</v>
      </c>
      <c r="C512" s="18" t="s">
        <v>0</v>
      </c>
      <c r="D512" s="18" t="s">
        <v>0</v>
      </c>
      <c r="E512" s="19" t="s">
        <v>0</v>
      </c>
      <c r="F512" s="10">
        <f>F513+F516</f>
        <v>13778.3</v>
      </c>
    </row>
    <row r="513" spans="1:6" ht="33" customHeight="1" x14ac:dyDescent="0.25">
      <c r="A513" s="16" t="s">
        <v>29</v>
      </c>
      <c r="B513" s="17" t="s">
        <v>253</v>
      </c>
      <c r="C513" s="21" t="s">
        <v>30</v>
      </c>
      <c r="D513" s="18" t="s">
        <v>0</v>
      </c>
      <c r="E513" s="22" t="s">
        <v>0</v>
      </c>
      <c r="F513" s="10">
        <f t="shared" ref="F513:F514" si="88">F514</f>
        <v>0</v>
      </c>
    </row>
    <row r="514" spans="1:6" ht="18" customHeight="1" x14ac:dyDescent="0.25">
      <c r="A514" s="16" t="s">
        <v>22</v>
      </c>
      <c r="B514" s="17" t="s">
        <v>253</v>
      </c>
      <c r="C514" s="21" t="s">
        <v>30</v>
      </c>
      <c r="D514" s="21" t="s">
        <v>23</v>
      </c>
      <c r="E514" s="19" t="s">
        <v>0</v>
      </c>
      <c r="F514" s="10">
        <f t="shared" si="88"/>
        <v>0</v>
      </c>
    </row>
    <row r="515" spans="1:6" ht="17.25" customHeight="1" x14ac:dyDescent="0.25">
      <c r="A515" s="16" t="s">
        <v>59</v>
      </c>
      <c r="B515" s="17" t="s">
        <v>253</v>
      </c>
      <c r="C515" s="21" t="s">
        <v>30</v>
      </c>
      <c r="D515" s="21" t="s">
        <v>23</v>
      </c>
      <c r="E515" s="23" t="s">
        <v>60</v>
      </c>
      <c r="F515" s="10">
        <v>0</v>
      </c>
    </row>
    <row r="516" spans="1:6" ht="31.5" customHeight="1" x14ac:dyDescent="0.25">
      <c r="A516" s="16" t="s">
        <v>170</v>
      </c>
      <c r="B516" s="17" t="s">
        <v>253</v>
      </c>
      <c r="C516" s="21" t="s">
        <v>171</v>
      </c>
      <c r="D516" s="18" t="s">
        <v>0</v>
      </c>
      <c r="E516" s="22" t="s">
        <v>0</v>
      </c>
      <c r="F516" s="10">
        <f>F517+F520</f>
        <v>13778.3</v>
      </c>
    </row>
    <row r="517" spans="1:6" ht="18" customHeight="1" x14ac:dyDescent="0.25">
      <c r="A517" s="16" t="s">
        <v>196</v>
      </c>
      <c r="B517" s="17" t="s">
        <v>253</v>
      </c>
      <c r="C517" s="21" t="s">
        <v>171</v>
      </c>
      <c r="D517" s="21" t="s">
        <v>32</v>
      </c>
      <c r="E517" s="19" t="s">
        <v>0</v>
      </c>
      <c r="F517" s="10">
        <f>F518+F519</f>
        <v>13778.3</v>
      </c>
    </row>
    <row r="518" spans="1:6" ht="16.5" customHeight="1" x14ac:dyDescent="0.25">
      <c r="A518" s="16" t="s">
        <v>200</v>
      </c>
      <c r="B518" s="17" t="s">
        <v>253</v>
      </c>
      <c r="C518" s="21" t="s">
        <v>171</v>
      </c>
      <c r="D518" s="21" t="s">
        <v>32</v>
      </c>
      <c r="E518" s="23" t="s">
        <v>50</v>
      </c>
      <c r="F518" s="10">
        <v>0</v>
      </c>
    </row>
    <row r="519" spans="1:6" ht="16.5" customHeight="1" x14ac:dyDescent="0.25">
      <c r="A519" s="16" t="s">
        <v>201</v>
      </c>
      <c r="B519" s="17" t="s">
        <v>253</v>
      </c>
      <c r="C519" s="21" t="s">
        <v>171</v>
      </c>
      <c r="D519" s="21" t="s">
        <v>32</v>
      </c>
      <c r="E519" s="23" t="s">
        <v>62</v>
      </c>
      <c r="F519" s="10">
        <v>13778.3</v>
      </c>
    </row>
    <row r="520" spans="1:6" ht="16.5" customHeight="1" x14ac:dyDescent="0.25">
      <c r="A520" s="16" t="s">
        <v>22</v>
      </c>
      <c r="B520" s="17" t="s">
        <v>253</v>
      </c>
      <c r="C520" s="21" t="s">
        <v>171</v>
      </c>
      <c r="D520" s="21" t="s">
        <v>23</v>
      </c>
      <c r="E520" s="19" t="s">
        <v>0</v>
      </c>
      <c r="F520" s="10">
        <f>F521</f>
        <v>0</v>
      </c>
    </row>
    <row r="521" spans="1:6" ht="18.75" customHeight="1" x14ac:dyDescent="0.25">
      <c r="A521" s="16" t="s">
        <v>59</v>
      </c>
      <c r="B521" s="17" t="s">
        <v>253</v>
      </c>
      <c r="C521" s="21" t="s">
        <v>171</v>
      </c>
      <c r="D521" s="21" t="s">
        <v>23</v>
      </c>
      <c r="E521" s="23" t="s">
        <v>60</v>
      </c>
      <c r="F521" s="10">
        <v>0</v>
      </c>
    </row>
    <row r="522" spans="1:6" ht="79.5" customHeight="1" x14ac:dyDescent="0.25">
      <c r="A522" s="16" t="s">
        <v>245</v>
      </c>
      <c r="B522" s="17" t="s">
        <v>254</v>
      </c>
      <c r="C522" s="18" t="s">
        <v>0</v>
      </c>
      <c r="D522" s="18" t="s">
        <v>0</v>
      </c>
      <c r="E522" s="19" t="s">
        <v>0</v>
      </c>
      <c r="F522" s="10">
        <f t="shared" ref="F522:F524" si="89">F523</f>
        <v>66800</v>
      </c>
    </row>
    <row r="523" spans="1:6" ht="30.75" customHeight="1" x14ac:dyDescent="0.25">
      <c r="A523" s="16" t="s">
        <v>170</v>
      </c>
      <c r="B523" s="17" t="s">
        <v>254</v>
      </c>
      <c r="C523" s="21" t="s">
        <v>171</v>
      </c>
      <c r="D523" s="18" t="s">
        <v>0</v>
      </c>
      <c r="E523" s="22" t="s">
        <v>0</v>
      </c>
      <c r="F523" s="10">
        <f t="shared" si="89"/>
        <v>66800</v>
      </c>
    </row>
    <row r="524" spans="1:6" ht="16.5" customHeight="1" x14ac:dyDescent="0.25">
      <c r="A524" s="16" t="s">
        <v>22</v>
      </c>
      <c r="B524" s="17" t="s">
        <v>254</v>
      </c>
      <c r="C524" s="21" t="s">
        <v>171</v>
      </c>
      <c r="D524" s="21" t="s">
        <v>23</v>
      </c>
      <c r="E524" s="19" t="s">
        <v>0</v>
      </c>
      <c r="F524" s="10">
        <f t="shared" si="89"/>
        <v>66800</v>
      </c>
    </row>
    <row r="525" spans="1:6" ht="17.25" customHeight="1" x14ac:dyDescent="0.25">
      <c r="A525" s="16" t="s">
        <v>59</v>
      </c>
      <c r="B525" s="17" t="s">
        <v>254</v>
      </c>
      <c r="C525" s="21" t="s">
        <v>171</v>
      </c>
      <c r="D525" s="21" t="s">
        <v>23</v>
      </c>
      <c r="E525" s="23" t="s">
        <v>60</v>
      </c>
      <c r="F525" s="10">
        <v>66800</v>
      </c>
    </row>
    <row r="526" spans="1:6" ht="46.5" customHeight="1" x14ac:dyDescent="0.25">
      <c r="A526" s="16" t="s">
        <v>250</v>
      </c>
      <c r="B526" s="17" t="s">
        <v>255</v>
      </c>
      <c r="C526" s="18" t="s">
        <v>0</v>
      </c>
      <c r="D526" s="18" t="s">
        <v>0</v>
      </c>
      <c r="E526" s="19" t="s">
        <v>0</v>
      </c>
      <c r="F526" s="10">
        <f t="shared" ref="F526:F528" si="90">F527</f>
        <v>0</v>
      </c>
    </row>
    <row r="527" spans="1:6" ht="30.75" customHeight="1" x14ac:dyDescent="0.25">
      <c r="A527" s="16" t="s">
        <v>170</v>
      </c>
      <c r="B527" s="17" t="s">
        <v>255</v>
      </c>
      <c r="C527" s="21" t="s">
        <v>171</v>
      </c>
      <c r="D527" s="18" t="s">
        <v>0</v>
      </c>
      <c r="E527" s="22" t="s">
        <v>0</v>
      </c>
      <c r="F527" s="10">
        <f t="shared" si="90"/>
        <v>0</v>
      </c>
    </row>
    <row r="528" spans="1:6" ht="18" customHeight="1" x14ac:dyDescent="0.25">
      <c r="A528" s="16" t="s">
        <v>123</v>
      </c>
      <c r="B528" s="17" t="s">
        <v>255</v>
      </c>
      <c r="C528" s="21" t="s">
        <v>171</v>
      </c>
      <c r="D528" s="21" t="s">
        <v>124</v>
      </c>
      <c r="E528" s="19" t="s">
        <v>0</v>
      </c>
      <c r="F528" s="10">
        <f t="shared" si="90"/>
        <v>0</v>
      </c>
    </row>
    <row r="529" spans="1:6" ht="17.25" customHeight="1" x14ac:dyDescent="0.25">
      <c r="A529" s="16" t="s">
        <v>125</v>
      </c>
      <c r="B529" s="17" t="s">
        <v>255</v>
      </c>
      <c r="C529" s="21" t="s">
        <v>171</v>
      </c>
      <c r="D529" s="21" t="s">
        <v>124</v>
      </c>
      <c r="E529" s="23" t="s">
        <v>32</v>
      </c>
      <c r="F529" s="10">
        <v>0</v>
      </c>
    </row>
    <row r="530" spans="1:6" ht="46.5" customHeight="1" x14ac:dyDescent="0.25">
      <c r="A530" s="16" t="s">
        <v>256</v>
      </c>
      <c r="B530" s="17" t="s">
        <v>257</v>
      </c>
      <c r="C530" s="18" t="s">
        <v>0</v>
      </c>
      <c r="D530" s="18" t="s">
        <v>0</v>
      </c>
      <c r="E530" s="19" t="s">
        <v>0</v>
      </c>
      <c r="F530" s="10">
        <f t="shared" ref="F530:F532" si="91">F531</f>
        <v>0</v>
      </c>
    </row>
    <row r="531" spans="1:6" ht="31.5" customHeight="1" x14ac:dyDescent="0.25">
      <c r="A531" s="16" t="s">
        <v>170</v>
      </c>
      <c r="B531" s="17" t="s">
        <v>257</v>
      </c>
      <c r="C531" s="21" t="s">
        <v>171</v>
      </c>
      <c r="D531" s="18" t="s">
        <v>0</v>
      </c>
      <c r="E531" s="22" t="s">
        <v>0</v>
      </c>
      <c r="F531" s="10">
        <f t="shared" si="91"/>
        <v>0</v>
      </c>
    </row>
    <row r="532" spans="1:6" ht="18.75" customHeight="1" x14ac:dyDescent="0.25">
      <c r="A532" s="16" t="s">
        <v>22</v>
      </c>
      <c r="B532" s="17" t="s">
        <v>257</v>
      </c>
      <c r="C532" s="21" t="s">
        <v>171</v>
      </c>
      <c r="D532" s="21" t="s">
        <v>23</v>
      </c>
      <c r="E532" s="19" t="s">
        <v>0</v>
      </c>
      <c r="F532" s="10">
        <f t="shared" si="91"/>
        <v>0</v>
      </c>
    </row>
    <row r="533" spans="1:6" ht="18" customHeight="1" x14ac:dyDescent="0.25">
      <c r="A533" s="16" t="s">
        <v>49</v>
      </c>
      <c r="B533" s="17" t="s">
        <v>257</v>
      </c>
      <c r="C533" s="21" t="s">
        <v>171</v>
      </c>
      <c r="D533" s="21" t="s">
        <v>23</v>
      </c>
      <c r="E533" s="23" t="s">
        <v>50</v>
      </c>
      <c r="F533" s="10">
        <v>0</v>
      </c>
    </row>
    <row r="534" spans="1:6" ht="31.5" customHeight="1" x14ac:dyDescent="0.25">
      <c r="A534" s="16" t="s">
        <v>258</v>
      </c>
      <c r="B534" s="17" t="s">
        <v>259</v>
      </c>
      <c r="C534" s="18" t="s">
        <v>0</v>
      </c>
      <c r="D534" s="18" t="s">
        <v>0</v>
      </c>
      <c r="E534" s="19" t="s">
        <v>0</v>
      </c>
      <c r="F534" s="10">
        <f>F535</f>
        <v>1501.1</v>
      </c>
    </row>
    <row r="535" spans="1:6" ht="32.25" customHeight="1" x14ac:dyDescent="0.25">
      <c r="A535" s="16" t="s">
        <v>170</v>
      </c>
      <c r="B535" s="17" t="s">
        <v>259</v>
      </c>
      <c r="C535" s="21" t="s">
        <v>171</v>
      </c>
      <c r="D535" s="18" t="s">
        <v>0</v>
      </c>
      <c r="E535" s="22" t="s">
        <v>0</v>
      </c>
      <c r="F535" s="10">
        <f>F536+F539</f>
        <v>1501.1</v>
      </c>
    </row>
    <row r="536" spans="1:6" ht="16.5" customHeight="1" x14ac:dyDescent="0.25">
      <c r="A536" s="16" t="s">
        <v>22</v>
      </c>
      <c r="B536" s="17" t="s">
        <v>259</v>
      </c>
      <c r="C536" s="21" t="s">
        <v>171</v>
      </c>
      <c r="D536" s="21" t="s">
        <v>23</v>
      </c>
      <c r="E536" s="19" t="s">
        <v>0</v>
      </c>
      <c r="F536" s="10">
        <f>F537+F538</f>
        <v>0</v>
      </c>
    </row>
    <row r="537" spans="1:6" ht="17.25" customHeight="1" x14ac:dyDescent="0.25">
      <c r="A537" s="16" t="s">
        <v>59</v>
      </c>
      <c r="B537" s="17" t="s">
        <v>259</v>
      </c>
      <c r="C537" s="21" t="s">
        <v>171</v>
      </c>
      <c r="D537" s="21" t="s">
        <v>23</v>
      </c>
      <c r="E537" s="23" t="s">
        <v>60</v>
      </c>
      <c r="F537" s="10">
        <v>0</v>
      </c>
    </row>
    <row r="538" spans="1:6" ht="15.75" customHeight="1" x14ac:dyDescent="0.25">
      <c r="A538" s="16" t="s">
        <v>49</v>
      </c>
      <c r="B538" s="17" t="s">
        <v>259</v>
      </c>
      <c r="C538" s="21" t="s">
        <v>171</v>
      </c>
      <c r="D538" s="21" t="s">
        <v>23</v>
      </c>
      <c r="E538" s="23" t="s">
        <v>50</v>
      </c>
      <c r="F538" s="10">
        <v>0</v>
      </c>
    </row>
    <row r="539" spans="1:6" ht="18" customHeight="1" x14ac:dyDescent="0.25">
      <c r="A539" s="16" t="s">
        <v>123</v>
      </c>
      <c r="B539" s="17" t="s">
        <v>259</v>
      </c>
      <c r="C539" s="21" t="s">
        <v>171</v>
      </c>
      <c r="D539" s="21" t="s">
        <v>124</v>
      </c>
      <c r="E539" s="19" t="s">
        <v>0</v>
      </c>
      <c r="F539" s="10">
        <f>F540</f>
        <v>1501.1</v>
      </c>
    </row>
    <row r="540" spans="1:6" ht="17.25" customHeight="1" x14ac:dyDescent="0.25">
      <c r="A540" s="16" t="s">
        <v>125</v>
      </c>
      <c r="B540" s="17" t="s">
        <v>259</v>
      </c>
      <c r="C540" s="21" t="s">
        <v>171</v>
      </c>
      <c r="D540" s="21" t="s">
        <v>124</v>
      </c>
      <c r="E540" s="23" t="s">
        <v>32</v>
      </c>
      <c r="F540" s="10">
        <v>1501.1</v>
      </c>
    </row>
    <row r="541" spans="1:6" ht="47.25" customHeight="1" x14ac:dyDescent="0.25">
      <c r="A541" s="16" t="s">
        <v>260</v>
      </c>
      <c r="B541" s="17" t="s">
        <v>261</v>
      </c>
      <c r="C541" s="18" t="s">
        <v>0</v>
      </c>
      <c r="D541" s="18" t="s">
        <v>0</v>
      </c>
      <c r="E541" s="19" t="s">
        <v>0</v>
      </c>
      <c r="F541" s="10">
        <f t="shared" ref="F541:F545" si="92">F542</f>
        <v>0</v>
      </c>
    </row>
    <row r="542" spans="1:6" ht="16.5" customHeight="1" x14ac:dyDescent="0.25">
      <c r="A542" s="16" t="s">
        <v>55</v>
      </c>
      <c r="B542" s="17" t="s">
        <v>262</v>
      </c>
      <c r="C542" s="20" t="s">
        <v>0</v>
      </c>
      <c r="D542" s="20" t="s">
        <v>0</v>
      </c>
      <c r="E542" s="19" t="s">
        <v>0</v>
      </c>
      <c r="F542" s="10">
        <f t="shared" si="92"/>
        <v>0</v>
      </c>
    </row>
    <row r="543" spans="1:6" ht="18.75" customHeight="1" x14ac:dyDescent="0.25">
      <c r="A543" s="16" t="s">
        <v>57</v>
      </c>
      <c r="B543" s="17" t="s">
        <v>263</v>
      </c>
      <c r="C543" s="18" t="s">
        <v>0</v>
      </c>
      <c r="D543" s="18" t="s">
        <v>0</v>
      </c>
      <c r="E543" s="19" t="s">
        <v>0</v>
      </c>
      <c r="F543" s="10">
        <f t="shared" si="92"/>
        <v>0</v>
      </c>
    </row>
    <row r="544" spans="1:6" ht="32.25" customHeight="1" x14ac:dyDescent="0.25">
      <c r="A544" s="16" t="s">
        <v>29</v>
      </c>
      <c r="B544" s="17" t="s">
        <v>263</v>
      </c>
      <c r="C544" s="21" t="s">
        <v>30</v>
      </c>
      <c r="D544" s="18" t="s">
        <v>0</v>
      </c>
      <c r="E544" s="22" t="s">
        <v>0</v>
      </c>
      <c r="F544" s="10">
        <f t="shared" si="92"/>
        <v>0</v>
      </c>
    </row>
    <row r="545" spans="1:6" ht="16.5" customHeight="1" x14ac:dyDescent="0.25">
      <c r="A545" s="16" t="s">
        <v>95</v>
      </c>
      <c r="B545" s="17" t="s">
        <v>263</v>
      </c>
      <c r="C545" s="21" t="s">
        <v>30</v>
      </c>
      <c r="D545" s="21" t="s">
        <v>96</v>
      </c>
      <c r="E545" s="19" t="s">
        <v>0</v>
      </c>
      <c r="F545" s="10">
        <f t="shared" si="92"/>
        <v>0</v>
      </c>
    </row>
    <row r="546" spans="1:6" ht="17.25" customHeight="1" x14ac:dyDescent="0.25">
      <c r="A546" s="16" t="s">
        <v>111</v>
      </c>
      <c r="B546" s="17" t="s">
        <v>263</v>
      </c>
      <c r="C546" s="21" t="s">
        <v>30</v>
      </c>
      <c r="D546" s="21" t="s">
        <v>96</v>
      </c>
      <c r="E546" s="23" t="s">
        <v>60</v>
      </c>
      <c r="F546" s="10">
        <v>0</v>
      </c>
    </row>
    <row r="547" spans="1:6" ht="14.25" customHeight="1" x14ac:dyDescent="0.2">
      <c r="A547" s="31" t="s">
        <v>0</v>
      </c>
      <c r="B547" s="20" t="s">
        <v>0</v>
      </c>
      <c r="C547" s="20" t="s">
        <v>0</v>
      </c>
      <c r="D547" s="20" t="s">
        <v>0</v>
      </c>
      <c r="E547" s="19" t="s">
        <v>0</v>
      </c>
      <c r="F547" s="45" t="s">
        <v>0</v>
      </c>
    </row>
    <row r="548" spans="1:6" ht="47.25" customHeight="1" x14ac:dyDescent="0.25">
      <c r="A548" s="27" t="s">
        <v>264</v>
      </c>
      <c r="B548" s="28" t="s">
        <v>265</v>
      </c>
      <c r="C548" s="18" t="s">
        <v>0</v>
      </c>
      <c r="D548" s="18" t="s">
        <v>0</v>
      </c>
      <c r="E548" s="19" t="s">
        <v>0</v>
      </c>
      <c r="F548" s="11">
        <f>F549+F651+F688+F709+F715+F734+F740</f>
        <v>765512.8</v>
      </c>
    </row>
    <row r="549" spans="1:6" ht="30.75" customHeight="1" x14ac:dyDescent="0.25">
      <c r="A549" s="16" t="s">
        <v>266</v>
      </c>
      <c r="B549" s="17" t="s">
        <v>267</v>
      </c>
      <c r="C549" s="18" t="s">
        <v>0</v>
      </c>
      <c r="D549" s="18" t="s">
        <v>0</v>
      </c>
      <c r="E549" s="19" t="s">
        <v>0</v>
      </c>
      <c r="F549" s="10">
        <f>F550+F608</f>
        <v>417475.89999999997</v>
      </c>
    </row>
    <row r="550" spans="1:6" ht="31.5" customHeight="1" x14ac:dyDescent="0.25">
      <c r="A550" s="16" t="s">
        <v>16</v>
      </c>
      <c r="B550" s="17" t="s">
        <v>268</v>
      </c>
      <c r="C550" s="20" t="s">
        <v>0</v>
      </c>
      <c r="D550" s="20" t="s">
        <v>0</v>
      </c>
      <c r="E550" s="19" t="s">
        <v>0</v>
      </c>
      <c r="F550" s="10">
        <f>F551+F555+F572+F582+F595+F602+F586</f>
        <v>245396.59999999998</v>
      </c>
    </row>
    <row r="551" spans="1:6" ht="17.25" customHeight="1" x14ac:dyDescent="0.25">
      <c r="A551" s="16" t="s">
        <v>269</v>
      </c>
      <c r="B551" s="17" t="s">
        <v>270</v>
      </c>
      <c r="C551" s="18" t="s">
        <v>0</v>
      </c>
      <c r="D551" s="18" t="s">
        <v>0</v>
      </c>
      <c r="E551" s="19" t="s">
        <v>0</v>
      </c>
      <c r="F551" s="10">
        <f t="shared" ref="F551:F553" si="93">F552</f>
        <v>3129.4</v>
      </c>
    </row>
    <row r="552" spans="1:6" ht="63.75" customHeight="1" x14ac:dyDescent="0.25">
      <c r="A552" s="16" t="s">
        <v>20</v>
      </c>
      <c r="B552" s="17" t="s">
        <v>270</v>
      </c>
      <c r="C552" s="21" t="s">
        <v>21</v>
      </c>
      <c r="D552" s="18" t="s">
        <v>0</v>
      </c>
      <c r="E552" s="22" t="s">
        <v>0</v>
      </c>
      <c r="F552" s="10">
        <f t="shared" si="93"/>
        <v>3129.4</v>
      </c>
    </row>
    <row r="553" spans="1:6" ht="17.25" customHeight="1" x14ac:dyDescent="0.25">
      <c r="A553" s="16" t="s">
        <v>178</v>
      </c>
      <c r="B553" s="17" t="s">
        <v>270</v>
      </c>
      <c r="C553" s="21" t="s">
        <v>21</v>
      </c>
      <c r="D553" s="21" t="s">
        <v>60</v>
      </c>
      <c r="E553" s="19" t="s">
        <v>0</v>
      </c>
      <c r="F553" s="10">
        <f t="shared" si="93"/>
        <v>3129.4</v>
      </c>
    </row>
    <row r="554" spans="1:6" ht="33.75" customHeight="1" x14ac:dyDescent="0.25">
      <c r="A554" s="16" t="s">
        <v>271</v>
      </c>
      <c r="B554" s="17" t="s">
        <v>270</v>
      </c>
      <c r="C554" s="21" t="s">
        <v>21</v>
      </c>
      <c r="D554" s="21" t="s">
        <v>60</v>
      </c>
      <c r="E554" s="23" t="s">
        <v>50</v>
      </c>
      <c r="F554" s="10">
        <v>3129.4</v>
      </c>
    </row>
    <row r="555" spans="1:6" ht="16.5" customHeight="1" x14ac:dyDescent="0.25">
      <c r="A555" s="16" t="s">
        <v>18</v>
      </c>
      <c r="B555" s="17" t="s">
        <v>272</v>
      </c>
      <c r="C555" s="18" t="s">
        <v>0</v>
      </c>
      <c r="D555" s="18" t="s">
        <v>0</v>
      </c>
      <c r="E555" s="19" t="s">
        <v>0</v>
      </c>
      <c r="F555" s="10">
        <f>F556+F561+F566+F569</f>
        <v>225190.6</v>
      </c>
    </row>
    <row r="556" spans="1:6" ht="64.5" customHeight="1" x14ac:dyDescent="0.25">
      <c r="A556" s="16" t="s">
        <v>20</v>
      </c>
      <c r="B556" s="17" t="s">
        <v>272</v>
      </c>
      <c r="C556" s="21" t="s">
        <v>21</v>
      </c>
      <c r="D556" s="18" t="s">
        <v>0</v>
      </c>
      <c r="E556" s="22" t="s">
        <v>0</v>
      </c>
      <c r="F556" s="10">
        <f>F557+F559</f>
        <v>222993.3</v>
      </c>
    </row>
    <row r="557" spans="1:6" ht="17.25" customHeight="1" x14ac:dyDescent="0.25">
      <c r="A557" s="16" t="s">
        <v>178</v>
      </c>
      <c r="B557" s="17" t="s">
        <v>272</v>
      </c>
      <c r="C557" s="21" t="s">
        <v>21</v>
      </c>
      <c r="D557" s="21" t="s">
        <v>60</v>
      </c>
      <c r="E557" s="19" t="s">
        <v>0</v>
      </c>
      <c r="F557" s="10">
        <f>F558</f>
        <v>222979.9</v>
      </c>
    </row>
    <row r="558" spans="1:6" ht="47.25" customHeight="1" x14ac:dyDescent="0.25">
      <c r="A558" s="16" t="s">
        <v>273</v>
      </c>
      <c r="B558" s="17" t="s">
        <v>272</v>
      </c>
      <c r="C558" s="21" t="s">
        <v>21</v>
      </c>
      <c r="D558" s="21" t="s">
        <v>60</v>
      </c>
      <c r="E558" s="23" t="s">
        <v>28</v>
      </c>
      <c r="F558" s="10">
        <v>222979.9</v>
      </c>
    </row>
    <row r="559" spans="1:6" ht="17.25" customHeight="1" x14ac:dyDescent="0.25">
      <c r="A559" s="16" t="s">
        <v>26</v>
      </c>
      <c r="B559" s="17" t="s">
        <v>272</v>
      </c>
      <c r="C559" s="21" t="s">
        <v>21</v>
      </c>
      <c r="D559" s="21" t="s">
        <v>13</v>
      </c>
      <c r="E559" s="19" t="s">
        <v>0</v>
      </c>
      <c r="F559" s="10">
        <f>F560</f>
        <v>13.4</v>
      </c>
    </row>
    <row r="560" spans="1:6" ht="16.5" customHeight="1" x14ac:dyDescent="0.25">
      <c r="A560" s="16" t="s">
        <v>27</v>
      </c>
      <c r="B560" s="17" t="s">
        <v>272</v>
      </c>
      <c r="C560" s="21" t="s">
        <v>21</v>
      </c>
      <c r="D560" s="21" t="s">
        <v>13</v>
      </c>
      <c r="E560" s="23" t="s">
        <v>28</v>
      </c>
      <c r="F560" s="10">
        <v>13.4</v>
      </c>
    </row>
    <row r="561" spans="1:6" ht="33" customHeight="1" x14ac:dyDescent="0.25">
      <c r="A561" s="16" t="s">
        <v>29</v>
      </c>
      <c r="B561" s="17" t="s">
        <v>272</v>
      </c>
      <c r="C561" s="21" t="s">
        <v>30</v>
      </c>
      <c r="D561" s="18" t="s">
        <v>0</v>
      </c>
      <c r="E561" s="22" t="s">
        <v>0</v>
      </c>
      <c r="F561" s="10">
        <f>F562+F564</f>
        <v>2087.6</v>
      </c>
    </row>
    <row r="562" spans="1:6" ht="17.25" customHeight="1" x14ac:dyDescent="0.25">
      <c r="A562" s="16" t="s">
        <v>178</v>
      </c>
      <c r="B562" s="17" t="s">
        <v>272</v>
      </c>
      <c r="C562" s="21" t="s">
        <v>30</v>
      </c>
      <c r="D562" s="21" t="s">
        <v>60</v>
      </c>
      <c r="E562" s="19" t="s">
        <v>0</v>
      </c>
      <c r="F562" s="10">
        <f>F563</f>
        <v>1277.2</v>
      </c>
    </row>
    <row r="563" spans="1:6" ht="47.25" customHeight="1" x14ac:dyDescent="0.25">
      <c r="A563" s="16" t="s">
        <v>273</v>
      </c>
      <c r="B563" s="17" t="s">
        <v>272</v>
      </c>
      <c r="C563" s="21" t="s">
        <v>30</v>
      </c>
      <c r="D563" s="21" t="s">
        <v>60</v>
      </c>
      <c r="E563" s="23" t="s">
        <v>28</v>
      </c>
      <c r="F563" s="10">
        <v>1277.2</v>
      </c>
    </row>
    <row r="564" spans="1:6" ht="15" customHeight="1" x14ac:dyDescent="0.25">
      <c r="A564" s="16" t="s">
        <v>22</v>
      </c>
      <c r="B564" s="17" t="s">
        <v>272</v>
      </c>
      <c r="C564" s="21" t="s">
        <v>30</v>
      </c>
      <c r="D564" s="21" t="s">
        <v>23</v>
      </c>
      <c r="E564" s="19" t="s">
        <v>0</v>
      </c>
      <c r="F564" s="10">
        <f>F565</f>
        <v>810.4</v>
      </c>
    </row>
    <row r="565" spans="1:6" ht="33" customHeight="1" x14ac:dyDescent="0.25">
      <c r="A565" s="16" t="s">
        <v>31</v>
      </c>
      <c r="B565" s="17" t="s">
        <v>272</v>
      </c>
      <c r="C565" s="21" t="s">
        <v>30</v>
      </c>
      <c r="D565" s="21" t="s">
        <v>23</v>
      </c>
      <c r="E565" s="23" t="s">
        <v>32</v>
      </c>
      <c r="F565" s="10">
        <v>810.4</v>
      </c>
    </row>
    <row r="566" spans="1:6" ht="17.25" customHeight="1" x14ac:dyDescent="0.25">
      <c r="A566" s="16" t="s">
        <v>37</v>
      </c>
      <c r="B566" s="17" t="s">
        <v>272</v>
      </c>
      <c r="C566" s="21" t="s">
        <v>38</v>
      </c>
      <c r="D566" s="18" t="s">
        <v>0</v>
      </c>
      <c r="E566" s="22" t="s">
        <v>0</v>
      </c>
      <c r="F566" s="10">
        <f t="shared" ref="F566:F567" si="94">F567</f>
        <v>108.7</v>
      </c>
    </row>
    <row r="567" spans="1:6" ht="18.75" customHeight="1" x14ac:dyDescent="0.25">
      <c r="A567" s="16" t="s">
        <v>178</v>
      </c>
      <c r="B567" s="17" t="s">
        <v>272</v>
      </c>
      <c r="C567" s="21" t="s">
        <v>38</v>
      </c>
      <c r="D567" s="21" t="s">
        <v>60</v>
      </c>
      <c r="E567" s="19" t="s">
        <v>0</v>
      </c>
      <c r="F567" s="10">
        <f t="shared" si="94"/>
        <v>108.7</v>
      </c>
    </row>
    <row r="568" spans="1:6" ht="46.5" customHeight="1" x14ac:dyDescent="0.25">
      <c r="A568" s="16" t="s">
        <v>273</v>
      </c>
      <c r="B568" s="17" t="s">
        <v>272</v>
      </c>
      <c r="C568" s="21" t="s">
        <v>38</v>
      </c>
      <c r="D568" s="21" t="s">
        <v>60</v>
      </c>
      <c r="E568" s="23" t="s">
        <v>28</v>
      </c>
      <c r="F568" s="10">
        <v>108.7</v>
      </c>
    </row>
    <row r="569" spans="1:6" ht="17.25" customHeight="1" x14ac:dyDescent="0.25">
      <c r="A569" s="16" t="s">
        <v>41</v>
      </c>
      <c r="B569" s="17" t="s">
        <v>272</v>
      </c>
      <c r="C569" s="21" t="s">
        <v>42</v>
      </c>
      <c r="D569" s="18" t="s">
        <v>0</v>
      </c>
      <c r="E569" s="22" t="s">
        <v>0</v>
      </c>
      <c r="F569" s="10">
        <f t="shared" ref="F569:F570" si="95">F570</f>
        <v>1</v>
      </c>
    </row>
    <row r="570" spans="1:6" ht="18.75" customHeight="1" x14ac:dyDescent="0.25">
      <c r="A570" s="16" t="s">
        <v>178</v>
      </c>
      <c r="B570" s="17" t="s">
        <v>272</v>
      </c>
      <c r="C570" s="21" t="s">
        <v>42</v>
      </c>
      <c r="D570" s="21" t="s">
        <v>60</v>
      </c>
      <c r="E570" s="19" t="s">
        <v>0</v>
      </c>
      <c r="F570" s="10">
        <f t="shared" si="95"/>
        <v>1</v>
      </c>
    </row>
    <row r="571" spans="1:6" ht="46.5" customHeight="1" x14ac:dyDescent="0.25">
      <c r="A571" s="16" t="s">
        <v>273</v>
      </c>
      <c r="B571" s="17" t="s">
        <v>272</v>
      </c>
      <c r="C571" s="21" t="s">
        <v>42</v>
      </c>
      <c r="D571" s="21" t="s">
        <v>60</v>
      </c>
      <c r="E571" s="23" t="s">
        <v>28</v>
      </c>
      <c r="F571" s="10">
        <v>1</v>
      </c>
    </row>
    <row r="572" spans="1:6" ht="33" customHeight="1" x14ac:dyDescent="0.25">
      <c r="A572" s="16" t="s">
        <v>274</v>
      </c>
      <c r="B572" s="17" t="s">
        <v>275</v>
      </c>
      <c r="C572" s="18" t="s">
        <v>0</v>
      </c>
      <c r="D572" s="18" t="s">
        <v>0</v>
      </c>
      <c r="E572" s="19" t="s">
        <v>0</v>
      </c>
      <c r="F572" s="10">
        <f>F573+F576+F579</f>
        <v>5103.9000000000005</v>
      </c>
    </row>
    <row r="573" spans="1:6" ht="66" customHeight="1" x14ac:dyDescent="0.25">
      <c r="A573" s="16" t="s">
        <v>20</v>
      </c>
      <c r="B573" s="17" t="s">
        <v>275</v>
      </c>
      <c r="C573" s="21" t="s">
        <v>21</v>
      </c>
      <c r="D573" s="18" t="s">
        <v>0</v>
      </c>
      <c r="E573" s="22" t="s">
        <v>0</v>
      </c>
      <c r="F573" s="10">
        <f t="shared" ref="F573:F574" si="96">F574</f>
        <v>5004</v>
      </c>
    </row>
    <row r="574" spans="1:6" ht="18" customHeight="1" x14ac:dyDescent="0.25">
      <c r="A574" s="16" t="s">
        <v>178</v>
      </c>
      <c r="B574" s="17" t="s">
        <v>275</v>
      </c>
      <c r="C574" s="21" t="s">
        <v>21</v>
      </c>
      <c r="D574" s="21" t="s">
        <v>60</v>
      </c>
      <c r="E574" s="19" t="s">
        <v>0</v>
      </c>
      <c r="F574" s="10">
        <f t="shared" si="96"/>
        <v>5004</v>
      </c>
    </row>
    <row r="575" spans="1:6" ht="47.25" customHeight="1" x14ac:dyDescent="0.25">
      <c r="A575" s="16" t="s">
        <v>273</v>
      </c>
      <c r="B575" s="17" t="s">
        <v>275</v>
      </c>
      <c r="C575" s="21" t="s">
        <v>21</v>
      </c>
      <c r="D575" s="21" t="s">
        <v>60</v>
      </c>
      <c r="E575" s="23" t="s">
        <v>28</v>
      </c>
      <c r="F575" s="10">
        <v>5004</v>
      </c>
    </row>
    <row r="576" spans="1:6" ht="33.75" customHeight="1" x14ac:dyDescent="0.25">
      <c r="A576" s="16" t="s">
        <v>29</v>
      </c>
      <c r="B576" s="17" t="s">
        <v>275</v>
      </c>
      <c r="C576" s="21" t="s">
        <v>30</v>
      </c>
      <c r="D576" s="18" t="s">
        <v>0</v>
      </c>
      <c r="E576" s="22" t="s">
        <v>0</v>
      </c>
      <c r="F576" s="10">
        <f t="shared" ref="F576:F577" si="97">F577</f>
        <v>99.8</v>
      </c>
    </row>
    <row r="577" spans="1:6" ht="17.25" customHeight="1" x14ac:dyDescent="0.25">
      <c r="A577" s="16" t="s">
        <v>178</v>
      </c>
      <c r="B577" s="17" t="s">
        <v>275</v>
      </c>
      <c r="C577" s="21" t="s">
        <v>30</v>
      </c>
      <c r="D577" s="21" t="s">
        <v>60</v>
      </c>
      <c r="E577" s="19" t="s">
        <v>0</v>
      </c>
      <c r="F577" s="10">
        <f t="shared" si="97"/>
        <v>99.8</v>
      </c>
    </row>
    <row r="578" spans="1:6" ht="48.75" customHeight="1" x14ac:dyDescent="0.25">
      <c r="A578" s="16" t="s">
        <v>273</v>
      </c>
      <c r="B578" s="17" t="s">
        <v>275</v>
      </c>
      <c r="C578" s="21" t="s">
        <v>30</v>
      </c>
      <c r="D578" s="21" t="s">
        <v>60</v>
      </c>
      <c r="E578" s="23" t="s">
        <v>28</v>
      </c>
      <c r="F578" s="10">
        <v>99.8</v>
      </c>
    </row>
    <row r="579" spans="1:6" ht="18" customHeight="1" x14ac:dyDescent="0.25">
      <c r="A579" s="16" t="s">
        <v>41</v>
      </c>
      <c r="B579" s="17" t="s">
        <v>275</v>
      </c>
      <c r="C579" s="21" t="s">
        <v>42</v>
      </c>
      <c r="D579" s="18" t="s">
        <v>0</v>
      </c>
      <c r="E579" s="22" t="s">
        <v>0</v>
      </c>
      <c r="F579" s="10">
        <f t="shared" ref="F579:F580" si="98">F580</f>
        <v>0.1</v>
      </c>
    </row>
    <row r="580" spans="1:6" ht="18" customHeight="1" x14ac:dyDescent="0.25">
      <c r="A580" s="16" t="s">
        <v>178</v>
      </c>
      <c r="B580" s="17" t="s">
        <v>275</v>
      </c>
      <c r="C580" s="21" t="s">
        <v>42</v>
      </c>
      <c r="D580" s="21" t="s">
        <v>60</v>
      </c>
      <c r="E580" s="19" t="s">
        <v>0</v>
      </c>
      <c r="F580" s="10">
        <f t="shared" si="98"/>
        <v>0.1</v>
      </c>
    </row>
    <row r="581" spans="1:6" ht="65.25" customHeight="1" x14ac:dyDescent="0.25">
      <c r="A581" s="16" t="s">
        <v>273</v>
      </c>
      <c r="B581" s="17" t="s">
        <v>275</v>
      </c>
      <c r="C581" s="21" t="s">
        <v>42</v>
      </c>
      <c r="D581" s="21" t="s">
        <v>60</v>
      </c>
      <c r="E581" s="23" t="s">
        <v>28</v>
      </c>
      <c r="F581" s="10">
        <v>0.1</v>
      </c>
    </row>
    <row r="582" spans="1:6" ht="33" customHeight="1" x14ac:dyDescent="0.25">
      <c r="A582" s="16" t="s">
        <v>276</v>
      </c>
      <c r="B582" s="17" t="s">
        <v>277</v>
      </c>
      <c r="C582" s="18" t="s">
        <v>0</v>
      </c>
      <c r="D582" s="18" t="s">
        <v>0</v>
      </c>
      <c r="E582" s="19" t="s">
        <v>0</v>
      </c>
      <c r="F582" s="10">
        <f t="shared" ref="F582:F584" si="99">F583</f>
        <v>150</v>
      </c>
    </row>
    <row r="583" spans="1:6" ht="32.25" customHeight="1" x14ac:dyDescent="0.25">
      <c r="A583" s="16" t="s">
        <v>29</v>
      </c>
      <c r="B583" s="17" t="s">
        <v>277</v>
      </c>
      <c r="C583" s="21" t="s">
        <v>30</v>
      </c>
      <c r="D583" s="18" t="s">
        <v>0</v>
      </c>
      <c r="E583" s="22" t="s">
        <v>0</v>
      </c>
      <c r="F583" s="10">
        <f t="shared" si="99"/>
        <v>150</v>
      </c>
    </row>
    <row r="584" spans="1:6" ht="16.5" customHeight="1" x14ac:dyDescent="0.25">
      <c r="A584" s="16" t="s">
        <v>178</v>
      </c>
      <c r="B584" s="17" t="s">
        <v>277</v>
      </c>
      <c r="C584" s="21" t="s">
        <v>30</v>
      </c>
      <c r="D584" s="21" t="s">
        <v>60</v>
      </c>
      <c r="E584" s="19" t="s">
        <v>0</v>
      </c>
      <c r="F584" s="10">
        <f t="shared" si="99"/>
        <v>150</v>
      </c>
    </row>
    <row r="585" spans="1:6" ht="46.5" customHeight="1" x14ac:dyDescent="0.25">
      <c r="A585" s="16" t="s">
        <v>273</v>
      </c>
      <c r="B585" s="17" t="s">
        <v>277</v>
      </c>
      <c r="C585" s="21" t="s">
        <v>30</v>
      </c>
      <c r="D585" s="21" t="s">
        <v>60</v>
      </c>
      <c r="E585" s="23" t="s">
        <v>28</v>
      </c>
      <c r="F585" s="10">
        <v>150</v>
      </c>
    </row>
    <row r="586" spans="1:6" ht="33" customHeight="1" x14ac:dyDescent="0.25">
      <c r="A586" s="16" t="s">
        <v>278</v>
      </c>
      <c r="B586" s="17" t="s">
        <v>279</v>
      </c>
      <c r="C586" s="18" t="s">
        <v>0</v>
      </c>
      <c r="D586" s="18" t="s">
        <v>0</v>
      </c>
      <c r="E586" s="19" t="s">
        <v>0</v>
      </c>
      <c r="F586" s="10">
        <f>F587+F592</f>
        <v>1126</v>
      </c>
    </row>
    <row r="587" spans="1:6" ht="63.75" customHeight="1" x14ac:dyDescent="0.25">
      <c r="A587" s="16" t="s">
        <v>20</v>
      </c>
      <c r="B587" s="17" t="s">
        <v>279</v>
      </c>
      <c r="C587" s="21" t="s">
        <v>21</v>
      </c>
      <c r="D587" s="18" t="s">
        <v>0</v>
      </c>
      <c r="E587" s="22" t="s">
        <v>0</v>
      </c>
      <c r="F587" s="10">
        <f>F588+F590</f>
        <v>1125.9000000000001</v>
      </c>
    </row>
    <row r="588" spans="1:6" ht="17.25" customHeight="1" x14ac:dyDescent="0.25">
      <c r="A588" s="16" t="s">
        <v>178</v>
      </c>
      <c r="B588" s="17" t="s">
        <v>279</v>
      </c>
      <c r="C588" s="21" t="s">
        <v>21</v>
      </c>
      <c r="D588" s="21" t="s">
        <v>60</v>
      </c>
      <c r="E588" s="19" t="s">
        <v>0</v>
      </c>
      <c r="F588" s="10">
        <f>F589</f>
        <v>1125.2</v>
      </c>
    </row>
    <row r="589" spans="1:6" ht="49.5" customHeight="1" x14ac:dyDescent="0.25">
      <c r="A589" s="16" t="s">
        <v>273</v>
      </c>
      <c r="B589" s="17" t="s">
        <v>279</v>
      </c>
      <c r="C589" s="21" t="s">
        <v>21</v>
      </c>
      <c r="D589" s="21" t="s">
        <v>60</v>
      </c>
      <c r="E589" s="23" t="s">
        <v>28</v>
      </c>
      <c r="F589" s="10">
        <v>1125.2</v>
      </c>
    </row>
    <row r="590" spans="1:6" ht="17.25" customHeight="1" x14ac:dyDescent="0.25">
      <c r="A590" s="16" t="s">
        <v>26</v>
      </c>
      <c r="B590" s="17" t="s">
        <v>279</v>
      </c>
      <c r="C590" s="21" t="s">
        <v>21</v>
      </c>
      <c r="D590" s="21" t="s">
        <v>13</v>
      </c>
      <c r="E590" s="19" t="s">
        <v>0</v>
      </c>
      <c r="F590" s="10">
        <f>F591</f>
        <v>0.7</v>
      </c>
    </row>
    <row r="591" spans="1:6" ht="15.75" customHeight="1" x14ac:dyDescent="0.25">
      <c r="A591" s="16" t="s">
        <v>27</v>
      </c>
      <c r="B591" s="17" t="s">
        <v>279</v>
      </c>
      <c r="C591" s="21" t="s">
        <v>21</v>
      </c>
      <c r="D591" s="21" t="s">
        <v>13</v>
      </c>
      <c r="E591" s="23" t="s">
        <v>28</v>
      </c>
      <c r="F591" s="10">
        <v>0.7</v>
      </c>
    </row>
    <row r="592" spans="1:6" ht="17.25" customHeight="1" x14ac:dyDescent="0.25">
      <c r="A592" s="16" t="s">
        <v>41</v>
      </c>
      <c r="B592" s="17" t="s">
        <v>279</v>
      </c>
      <c r="C592" s="21" t="s">
        <v>42</v>
      </c>
      <c r="D592" s="18" t="s">
        <v>0</v>
      </c>
      <c r="E592" s="22" t="s">
        <v>0</v>
      </c>
      <c r="F592" s="10">
        <f t="shared" ref="F592:F593" si="100">F593</f>
        <v>0.1</v>
      </c>
    </row>
    <row r="593" spans="1:6" ht="18" customHeight="1" x14ac:dyDescent="0.25">
      <c r="A593" s="16" t="s">
        <v>178</v>
      </c>
      <c r="B593" s="17" t="s">
        <v>279</v>
      </c>
      <c r="C593" s="21" t="s">
        <v>42</v>
      </c>
      <c r="D593" s="21" t="s">
        <v>60</v>
      </c>
      <c r="E593" s="19" t="s">
        <v>0</v>
      </c>
      <c r="F593" s="10">
        <f t="shared" si="100"/>
        <v>0.1</v>
      </c>
    </row>
    <row r="594" spans="1:6" ht="47.25" customHeight="1" x14ac:dyDescent="0.25">
      <c r="A594" s="16" t="s">
        <v>273</v>
      </c>
      <c r="B594" s="17" t="s">
        <v>279</v>
      </c>
      <c r="C594" s="21" t="s">
        <v>42</v>
      </c>
      <c r="D594" s="21" t="s">
        <v>60</v>
      </c>
      <c r="E594" s="23" t="s">
        <v>28</v>
      </c>
      <c r="F594" s="10">
        <v>0.1</v>
      </c>
    </row>
    <row r="595" spans="1:6" ht="47.25" customHeight="1" x14ac:dyDescent="0.25">
      <c r="A595" s="16" t="s">
        <v>280</v>
      </c>
      <c r="B595" s="17" t="s">
        <v>281</v>
      </c>
      <c r="C595" s="18" t="s">
        <v>0</v>
      </c>
      <c r="D595" s="18" t="s">
        <v>0</v>
      </c>
      <c r="E595" s="19" t="s">
        <v>0</v>
      </c>
      <c r="F595" s="10">
        <f>F596+F599</f>
        <v>2251.9</v>
      </c>
    </row>
    <row r="596" spans="1:6" ht="65.25" customHeight="1" x14ac:dyDescent="0.25">
      <c r="A596" s="16" t="s">
        <v>20</v>
      </c>
      <c r="B596" s="17" t="s">
        <v>281</v>
      </c>
      <c r="C596" s="21" t="s">
        <v>21</v>
      </c>
      <c r="D596" s="18" t="s">
        <v>0</v>
      </c>
      <c r="E596" s="22" t="s">
        <v>0</v>
      </c>
      <c r="F596" s="10">
        <f t="shared" ref="F596:F597" si="101">F597</f>
        <v>2154.5</v>
      </c>
    </row>
    <row r="597" spans="1:6" ht="17.25" customHeight="1" x14ac:dyDescent="0.25">
      <c r="A597" s="16" t="s">
        <v>178</v>
      </c>
      <c r="B597" s="17" t="s">
        <v>281</v>
      </c>
      <c r="C597" s="21" t="s">
        <v>21</v>
      </c>
      <c r="D597" s="21" t="s">
        <v>60</v>
      </c>
      <c r="E597" s="19" t="s">
        <v>0</v>
      </c>
      <c r="F597" s="10">
        <f t="shared" si="101"/>
        <v>2154.5</v>
      </c>
    </row>
    <row r="598" spans="1:6" ht="46.5" customHeight="1" x14ac:dyDescent="0.25">
      <c r="A598" s="16" t="s">
        <v>273</v>
      </c>
      <c r="B598" s="17" t="s">
        <v>281</v>
      </c>
      <c r="C598" s="21" t="s">
        <v>21</v>
      </c>
      <c r="D598" s="21" t="s">
        <v>60</v>
      </c>
      <c r="E598" s="23" t="s">
        <v>28</v>
      </c>
      <c r="F598" s="10">
        <v>2154.5</v>
      </c>
    </row>
    <row r="599" spans="1:6" ht="32.25" customHeight="1" x14ac:dyDescent="0.25">
      <c r="A599" s="16" t="s">
        <v>29</v>
      </c>
      <c r="B599" s="17" t="s">
        <v>281</v>
      </c>
      <c r="C599" s="21" t="s">
        <v>30</v>
      </c>
      <c r="D599" s="18" t="s">
        <v>0</v>
      </c>
      <c r="E599" s="22" t="s">
        <v>0</v>
      </c>
      <c r="F599" s="10">
        <f t="shared" ref="F599:F600" si="102">F600</f>
        <v>97.4</v>
      </c>
    </row>
    <row r="600" spans="1:6" ht="17.25" customHeight="1" x14ac:dyDescent="0.25">
      <c r="A600" s="16" t="s">
        <v>178</v>
      </c>
      <c r="B600" s="17" t="s">
        <v>281</v>
      </c>
      <c r="C600" s="21" t="s">
        <v>30</v>
      </c>
      <c r="D600" s="21" t="s">
        <v>60</v>
      </c>
      <c r="E600" s="19" t="s">
        <v>0</v>
      </c>
      <c r="F600" s="10">
        <f t="shared" si="102"/>
        <v>97.4</v>
      </c>
    </row>
    <row r="601" spans="1:6" ht="48" customHeight="1" x14ac:dyDescent="0.25">
      <c r="A601" s="16" t="s">
        <v>273</v>
      </c>
      <c r="B601" s="17" t="s">
        <v>281</v>
      </c>
      <c r="C601" s="21" t="s">
        <v>30</v>
      </c>
      <c r="D601" s="21" t="s">
        <v>60</v>
      </c>
      <c r="E601" s="23" t="s">
        <v>28</v>
      </c>
      <c r="F601" s="10">
        <v>97.4</v>
      </c>
    </row>
    <row r="602" spans="1:6" ht="78" customHeight="1" x14ac:dyDescent="0.25">
      <c r="A602" s="16" t="s">
        <v>282</v>
      </c>
      <c r="B602" s="17" t="s">
        <v>283</v>
      </c>
      <c r="C602" s="18" t="s">
        <v>0</v>
      </c>
      <c r="D602" s="18" t="s">
        <v>0</v>
      </c>
      <c r="E602" s="19" t="s">
        <v>0</v>
      </c>
      <c r="F602" s="10">
        <f>F603</f>
        <v>8444.7999999999993</v>
      </c>
    </row>
    <row r="603" spans="1:6" ht="63" customHeight="1" x14ac:dyDescent="0.25">
      <c r="A603" s="16" t="s">
        <v>20</v>
      </c>
      <c r="B603" s="17" t="s">
        <v>283</v>
      </c>
      <c r="C603" s="21" t="s">
        <v>21</v>
      </c>
      <c r="D603" s="18" t="s">
        <v>0</v>
      </c>
      <c r="E603" s="22" t="s">
        <v>0</v>
      </c>
      <c r="F603" s="10">
        <f>F604+F606</f>
        <v>8444.7999999999993</v>
      </c>
    </row>
    <row r="604" spans="1:6" ht="18" customHeight="1" x14ac:dyDescent="0.25">
      <c r="A604" s="16" t="s">
        <v>178</v>
      </c>
      <c r="B604" s="17" t="s">
        <v>283</v>
      </c>
      <c r="C604" s="21" t="s">
        <v>21</v>
      </c>
      <c r="D604" s="21" t="s">
        <v>60</v>
      </c>
      <c r="E604" s="19" t="s">
        <v>0</v>
      </c>
      <c r="F604" s="10">
        <f>F605</f>
        <v>8443.9</v>
      </c>
    </row>
    <row r="605" spans="1:6" ht="47.25" customHeight="1" x14ac:dyDescent="0.25">
      <c r="A605" s="16" t="s">
        <v>273</v>
      </c>
      <c r="B605" s="17" t="s">
        <v>283</v>
      </c>
      <c r="C605" s="21" t="s">
        <v>21</v>
      </c>
      <c r="D605" s="21" t="s">
        <v>60</v>
      </c>
      <c r="E605" s="23" t="s">
        <v>28</v>
      </c>
      <c r="F605" s="10">
        <v>8443.9</v>
      </c>
    </row>
    <row r="606" spans="1:6" ht="15.75" customHeight="1" x14ac:dyDescent="0.25">
      <c r="A606" s="16" t="s">
        <v>26</v>
      </c>
      <c r="B606" s="17" t="s">
        <v>283</v>
      </c>
      <c r="C606" s="21" t="s">
        <v>21</v>
      </c>
      <c r="D606" s="21" t="s">
        <v>13</v>
      </c>
      <c r="E606" s="19" t="s">
        <v>0</v>
      </c>
      <c r="F606" s="10">
        <f>F607</f>
        <v>0.9</v>
      </c>
    </row>
    <row r="607" spans="1:6" ht="15.75" customHeight="1" x14ac:dyDescent="0.25">
      <c r="A607" s="16" t="s">
        <v>27</v>
      </c>
      <c r="B607" s="17" t="s">
        <v>283</v>
      </c>
      <c r="C607" s="21" t="s">
        <v>21</v>
      </c>
      <c r="D607" s="21" t="s">
        <v>13</v>
      </c>
      <c r="E607" s="23" t="s">
        <v>28</v>
      </c>
      <c r="F607" s="10">
        <v>0.9</v>
      </c>
    </row>
    <row r="608" spans="1:6" ht="18.75" customHeight="1" x14ac:dyDescent="0.25">
      <c r="A608" s="16" t="s">
        <v>55</v>
      </c>
      <c r="B608" s="17" t="s">
        <v>284</v>
      </c>
      <c r="C608" s="20" t="s">
        <v>0</v>
      </c>
      <c r="D608" s="20" t="s">
        <v>0</v>
      </c>
      <c r="E608" s="19" t="s">
        <v>0</v>
      </c>
      <c r="F608" s="10">
        <f>F609+F635+F639+F643+F647</f>
        <v>172079.3</v>
      </c>
    </row>
    <row r="609" spans="1:6" ht="18" customHeight="1" x14ac:dyDescent="0.25">
      <c r="A609" s="16" t="s">
        <v>57</v>
      </c>
      <c r="B609" s="17" t="s">
        <v>285</v>
      </c>
      <c r="C609" s="18" t="s">
        <v>0</v>
      </c>
      <c r="D609" s="18" t="s">
        <v>0</v>
      </c>
      <c r="E609" s="19" t="s">
        <v>0</v>
      </c>
      <c r="F609" s="10">
        <f>F610+F615+F621+F624+F629</f>
        <v>171925.19999999998</v>
      </c>
    </row>
    <row r="610" spans="1:6" ht="64.5" customHeight="1" x14ac:dyDescent="0.25">
      <c r="A610" s="16" t="s">
        <v>20</v>
      </c>
      <c r="B610" s="17" t="s">
        <v>285</v>
      </c>
      <c r="C610" s="21" t="s">
        <v>21</v>
      </c>
      <c r="D610" s="18" t="s">
        <v>0</v>
      </c>
      <c r="E610" s="22" t="s">
        <v>0</v>
      </c>
      <c r="F610" s="10">
        <f>F611+F613</f>
        <v>45475.7</v>
      </c>
    </row>
    <row r="611" spans="1:6" ht="17.25" customHeight="1" x14ac:dyDescent="0.25">
      <c r="A611" s="16" t="s">
        <v>178</v>
      </c>
      <c r="B611" s="17" t="s">
        <v>285</v>
      </c>
      <c r="C611" s="21" t="s">
        <v>21</v>
      </c>
      <c r="D611" s="21" t="s">
        <v>60</v>
      </c>
      <c r="E611" s="19" t="s">
        <v>0</v>
      </c>
      <c r="F611" s="10">
        <f>F612</f>
        <v>45475</v>
      </c>
    </row>
    <row r="612" spans="1:6" ht="18" customHeight="1" x14ac:dyDescent="0.25">
      <c r="A612" s="16" t="s">
        <v>179</v>
      </c>
      <c r="B612" s="17" t="s">
        <v>285</v>
      </c>
      <c r="C612" s="21" t="s">
        <v>21</v>
      </c>
      <c r="D612" s="21" t="s">
        <v>60</v>
      </c>
      <c r="E612" s="23" t="s">
        <v>180</v>
      </c>
      <c r="F612" s="10">
        <v>45475</v>
      </c>
    </row>
    <row r="613" spans="1:6" ht="18" customHeight="1" x14ac:dyDescent="0.25">
      <c r="A613" s="16" t="s">
        <v>26</v>
      </c>
      <c r="B613" s="17" t="s">
        <v>285</v>
      </c>
      <c r="C613" s="21" t="s">
        <v>21</v>
      </c>
      <c r="D613" s="21" t="s">
        <v>13</v>
      </c>
      <c r="E613" s="19" t="s">
        <v>0</v>
      </c>
      <c r="F613" s="10">
        <f>F614</f>
        <v>0.7</v>
      </c>
    </row>
    <row r="614" spans="1:6" ht="16.5" customHeight="1" x14ac:dyDescent="0.25">
      <c r="A614" s="16" t="s">
        <v>27</v>
      </c>
      <c r="B614" s="17" t="s">
        <v>285</v>
      </c>
      <c r="C614" s="21" t="s">
        <v>21</v>
      </c>
      <c r="D614" s="21" t="s">
        <v>13</v>
      </c>
      <c r="E614" s="23" t="s">
        <v>28</v>
      </c>
      <c r="F614" s="10">
        <v>0.7</v>
      </c>
    </row>
    <row r="615" spans="1:6" ht="32.25" customHeight="1" x14ac:dyDescent="0.25">
      <c r="A615" s="16" t="s">
        <v>29</v>
      </c>
      <c r="B615" s="17" t="s">
        <v>285</v>
      </c>
      <c r="C615" s="21" t="s">
        <v>30</v>
      </c>
      <c r="D615" s="18" t="s">
        <v>0</v>
      </c>
      <c r="E615" s="22" t="s">
        <v>0</v>
      </c>
      <c r="F615" s="10">
        <f>F616+F619</f>
        <v>89280.3</v>
      </c>
    </row>
    <row r="616" spans="1:6" ht="18" customHeight="1" x14ac:dyDescent="0.25">
      <c r="A616" s="16" t="s">
        <v>178</v>
      </c>
      <c r="B616" s="17" t="s">
        <v>285</v>
      </c>
      <c r="C616" s="21" t="s">
        <v>30</v>
      </c>
      <c r="D616" s="21" t="s">
        <v>60</v>
      </c>
      <c r="E616" s="19" t="s">
        <v>0</v>
      </c>
      <c r="F616" s="10">
        <f>F617+F618</f>
        <v>89242.3</v>
      </c>
    </row>
    <row r="617" spans="1:6" ht="48" customHeight="1" x14ac:dyDescent="0.25">
      <c r="A617" s="16" t="s">
        <v>273</v>
      </c>
      <c r="B617" s="17" t="s">
        <v>285</v>
      </c>
      <c r="C617" s="21" t="s">
        <v>30</v>
      </c>
      <c r="D617" s="21" t="s">
        <v>60</v>
      </c>
      <c r="E617" s="23" t="s">
        <v>28</v>
      </c>
      <c r="F617" s="10">
        <v>14.6</v>
      </c>
    </row>
    <row r="618" spans="1:6" ht="18.75" customHeight="1" x14ac:dyDescent="0.25">
      <c r="A618" s="16" t="s">
        <v>179</v>
      </c>
      <c r="B618" s="17" t="s">
        <v>285</v>
      </c>
      <c r="C618" s="21" t="s">
        <v>30</v>
      </c>
      <c r="D618" s="21" t="s">
        <v>60</v>
      </c>
      <c r="E618" s="23" t="s">
        <v>180</v>
      </c>
      <c r="F618" s="10">
        <v>89227.7</v>
      </c>
    </row>
    <row r="619" spans="1:6" ht="17.25" customHeight="1" x14ac:dyDescent="0.25">
      <c r="A619" s="16" t="s">
        <v>22</v>
      </c>
      <c r="B619" s="17" t="s">
        <v>285</v>
      </c>
      <c r="C619" s="21" t="s">
        <v>30</v>
      </c>
      <c r="D619" s="21" t="s">
        <v>23</v>
      </c>
      <c r="E619" s="19" t="s">
        <v>0</v>
      </c>
      <c r="F619" s="10">
        <f>F620</f>
        <v>38</v>
      </c>
    </row>
    <row r="620" spans="1:6" ht="32.25" customHeight="1" x14ac:dyDescent="0.25">
      <c r="A620" s="16" t="s">
        <v>31</v>
      </c>
      <c r="B620" s="17" t="s">
        <v>285</v>
      </c>
      <c r="C620" s="21" t="s">
        <v>30</v>
      </c>
      <c r="D620" s="21" t="s">
        <v>23</v>
      </c>
      <c r="E620" s="23" t="s">
        <v>32</v>
      </c>
      <c r="F620" s="10">
        <v>38</v>
      </c>
    </row>
    <row r="621" spans="1:6" ht="17.25" customHeight="1" x14ac:dyDescent="0.25">
      <c r="A621" s="16" t="s">
        <v>37</v>
      </c>
      <c r="B621" s="17" t="s">
        <v>285</v>
      </c>
      <c r="C621" s="21" t="s">
        <v>38</v>
      </c>
      <c r="D621" s="18" t="s">
        <v>0</v>
      </c>
      <c r="E621" s="22" t="s">
        <v>0</v>
      </c>
      <c r="F621" s="10">
        <f t="shared" ref="F621:F622" si="103">F622</f>
        <v>1146.5</v>
      </c>
    </row>
    <row r="622" spans="1:6" ht="18" customHeight="1" x14ac:dyDescent="0.25">
      <c r="A622" s="16" t="s">
        <v>178</v>
      </c>
      <c r="B622" s="17" t="s">
        <v>285</v>
      </c>
      <c r="C622" s="21" t="s">
        <v>38</v>
      </c>
      <c r="D622" s="21" t="s">
        <v>60</v>
      </c>
      <c r="E622" s="19" t="s">
        <v>0</v>
      </c>
      <c r="F622" s="10">
        <f t="shared" si="103"/>
        <v>1146.5</v>
      </c>
    </row>
    <row r="623" spans="1:6" ht="18.75" customHeight="1" x14ac:dyDescent="0.25">
      <c r="A623" s="16" t="s">
        <v>179</v>
      </c>
      <c r="B623" s="17" t="s">
        <v>285</v>
      </c>
      <c r="C623" s="21" t="s">
        <v>38</v>
      </c>
      <c r="D623" s="21" t="s">
        <v>60</v>
      </c>
      <c r="E623" s="23" t="s">
        <v>180</v>
      </c>
      <c r="F623" s="10">
        <v>1146.5</v>
      </c>
    </row>
    <row r="624" spans="1:6" ht="33.75" customHeight="1" x14ac:dyDescent="0.25">
      <c r="A624" s="16" t="s">
        <v>47</v>
      </c>
      <c r="B624" s="17" t="s">
        <v>285</v>
      </c>
      <c r="C624" s="21" t="s">
        <v>48</v>
      </c>
      <c r="D624" s="18" t="s">
        <v>0</v>
      </c>
      <c r="E624" s="22" t="s">
        <v>0</v>
      </c>
      <c r="F624" s="10">
        <f>F625+F627</f>
        <v>25433.4</v>
      </c>
    </row>
    <row r="625" spans="1:6" ht="18" customHeight="1" x14ac:dyDescent="0.25">
      <c r="A625" s="16" t="s">
        <v>178</v>
      </c>
      <c r="B625" s="17" t="s">
        <v>285</v>
      </c>
      <c r="C625" s="21" t="s">
        <v>48</v>
      </c>
      <c r="D625" s="21" t="s">
        <v>60</v>
      </c>
      <c r="E625" s="19" t="s">
        <v>0</v>
      </c>
      <c r="F625" s="10">
        <f>F626</f>
        <v>6154.5</v>
      </c>
    </row>
    <row r="626" spans="1:6" ht="18.75" customHeight="1" x14ac:dyDescent="0.25">
      <c r="A626" s="16" t="s">
        <v>179</v>
      </c>
      <c r="B626" s="17" t="s">
        <v>285</v>
      </c>
      <c r="C626" s="21" t="s">
        <v>48</v>
      </c>
      <c r="D626" s="21" t="s">
        <v>60</v>
      </c>
      <c r="E626" s="23" t="s">
        <v>180</v>
      </c>
      <c r="F626" s="10">
        <v>6154.5</v>
      </c>
    </row>
    <row r="627" spans="1:6" ht="18.75" customHeight="1" x14ac:dyDescent="0.25">
      <c r="A627" s="16" t="s">
        <v>286</v>
      </c>
      <c r="B627" s="17" t="s">
        <v>285</v>
      </c>
      <c r="C627" s="21" t="s">
        <v>48</v>
      </c>
      <c r="D627" s="21" t="s">
        <v>231</v>
      </c>
      <c r="E627" s="19" t="s">
        <v>0</v>
      </c>
      <c r="F627" s="10">
        <f>F628</f>
        <v>19278.900000000001</v>
      </c>
    </row>
    <row r="628" spans="1:6" ht="18" customHeight="1" x14ac:dyDescent="0.25">
      <c r="A628" s="16" t="s">
        <v>287</v>
      </c>
      <c r="B628" s="17" t="s">
        <v>285</v>
      </c>
      <c r="C628" s="21" t="s">
        <v>48</v>
      </c>
      <c r="D628" s="21" t="s">
        <v>231</v>
      </c>
      <c r="E628" s="23" t="s">
        <v>50</v>
      </c>
      <c r="F628" s="10">
        <v>19278.900000000001</v>
      </c>
    </row>
    <row r="629" spans="1:6" ht="17.25" customHeight="1" x14ac:dyDescent="0.25">
      <c r="A629" s="16" t="s">
        <v>41</v>
      </c>
      <c r="B629" s="17" t="s">
        <v>285</v>
      </c>
      <c r="C629" s="21" t="s">
        <v>42</v>
      </c>
      <c r="D629" s="18" t="s">
        <v>0</v>
      </c>
      <c r="E629" s="22" t="s">
        <v>0</v>
      </c>
      <c r="F629" s="10">
        <f>F630+F633</f>
        <v>10589.3</v>
      </c>
    </row>
    <row r="630" spans="1:6" ht="18" customHeight="1" x14ac:dyDescent="0.25">
      <c r="A630" s="16" t="s">
        <v>178</v>
      </c>
      <c r="B630" s="17" t="s">
        <v>285</v>
      </c>
      <c r="C630" s="21" t="s">
        <v>42</v>
      </c>
      <c r="D630" s="21" t="s">
        <v>60</v>
      </c>
      <c r="E630" s="19" t="s">
        <v>0</v>
      </c>
      <c r="F630" s="10">
        <f>F631+F632</f>
        <v>10484.299999999999</v>
      </c>
    </row>
    <row r="631" spans="1:6" ht="48" customHeight="1" x14ac:dyDescent="0.25">
      <c r="A631" s="16" t="s">
        <v>273</v>
      </c>
      <c r="B631" s="17" t="s">
        <v>285</v>
      </c>
      <c r="C631" s="21" t="s">
        <v>42</v>
      </c>
      <c r="D631" s="21" t="s">
        <v>60</v>
      </c>
      <c r="E631" s="23" t="s">
        <v>28</v>
      </c>
      <c r="F631" s="10">
        <v>7631.4</v>
      </c>
    </row>
    <row r="632" spans="1:6" ht="18" customHeight="1" x14ac:dyDescent="0.25">
      <c r="A632" s="16" t="s">
        <v>179</v>
      </c>
      <c r="B632" s="17" t="s">
        <v>285</v>
      </c>
      <c r="C632" s="21" t="s">
        <v>42</v>
      </c>
      <c r="D632" s="21" t="s">
        <v>60</v>
      </c>
      <c r="E632" s="23" t="s">
        <v>180</v>
      </c>
      <c r="F632" s="10">
        <v>2852.9</v>
      </c>
    </row>
    <row r="633" spans="1:6" ht="19.5" customHeight="1" x14ac:dyDescent="0.25">
      <c r="A633" s="16" t="s">
        <v>192</v>
      </c>
      <c r="B633" s="17" t="s">
        <v>285</v>
      </c>
      <c r="C633" s="21" t="s">
        <v>42</v>
      </c>
      <c r="D633" s="21" t="s">
        <v>28</v>
      </c>
      <c r="E633" s="19" t="s">
        <v>0</v>
      </c>
      <c r="F633" s="10">
        <f>F634</f>
        <v>105</v>
      </c>
    </row>
    <row r="634" spans="1:6" ht="15.75" customHeight="1" x14ac:dyDescent="0.25">
      <c r="A634" s="16" t="s">
        <v>230</v>
      </c>
      <c r="B634" s="17" t="s">
        <v>285</v>
      </c>
      <c r="C634" s="21" t="s">
        <v>42</v>
      </c>
      <c r="D634" s="21" t="s">
        <v>28</v>
      </c>
      <c r="E634" s="23" t="s">
        <v>231</v>
      </c>
      <c r="F634" s="10">
        <v>105</v>
      </c>
    </row>
    <row r="635" spans="1:6" ht="49.5" customHeight="1" x14ac:dyDescent="0.25">
      <c r="A635" s="16" t="s">
        <v>288</v>
      </c>
      <c r="B635" s="17" t="s">
        <v>289</v>
      </c>
      <c r="C635" s="18" t="s">
        <v>0</v>
      </c>
      <c r="D635" s="18" t="s">
        <v>0</v>
      </c>
      <c r="E635" s="19" t="s">
        <v>0</v>
      </c>
      <c r="F635" s="10">
        <f t="shared" ref="F635:F637" si="104">F636</f>
        <v>101.9</v>
      </c>
    </row>
    <row r="636" spans="1:6" ht="33.75" customHeight="1" x14ac:dyDescent="0.25">
      <c r="A636" s="16" t="s">
        <v>29</v>
      </c>
      <c r="B636" s="17" t="s">
        <v>289</v>
      </c>
      <c r="C636" s="21" t="s">
        <v>30</v>
      </c>
      <c r="D636" s="18" t="s">
        <v>0</v>
      </c>
      <c r="E636" s="22" t="s">
        <v>0</v>
      </c>
      <c r="F636" s="10">
        <f t="shared" si="104"/>
        <v>101.9</v>
      </c>
    </row>
    <row r="637" spans="1:6" ht="18.75" customHeight="1" x14ac:dyDescent="0.25">
      <c r="A637" s="16" t="s">
        <v>178</v>
      </c>
      <c r="B637" s="17" t="s">
        <v>289</v>
      </c>
      <c r="C637" s="21" t="s">
        <v>30</v>
      </c>
      <c r="D637" s="21" t="s">
        <v>60</v>
      </c>
      <c r="E637" s="19" t="s">
        <v>0</v>
      </c>
      <c r="F637" s="10">
        <f t="shared" si="104"/>
        <v>101.9</v>
      </c>
    </row>
    <row r="638" spans="1:6" ht="17.25" customHeight="1" x14ac:dyDescent="0.25">
      <c r="A638" s="16" t="s">
        <v>290</v>
      </c>
      <c r="B638" s="17" t="s">
        <v>289</v>
      </c>
      <c r="C638" s="21" t="s">
        <v>30</v>
      </c>
      <c r="D638" s="21" t="s">
        <v>60</v>
      </c>
      <c r="E638" s="23" t="s">
        <v>32</v>
      </c>
      <c r="F638" s="10">
        <v>101.9</v>
      </c>
    </row>
    <row r="639" spans="1:6" ht="33.75" customHeight="1" x14ac:dyDescent="0.25">
      <c r="A639" s="16" t="s">
        <v>291</v>
      </c>
      <c r="B639" s="17" t="s">
        <v>292</v>
      </c>
      <c r="C639" s="18" t="s">
        <v>0</v>
      </c>
      <c r="D639" s="18" t="s">
        <v>0</v>
      </c>
      <c r="E639" s="19" t="s">
        <v>0</v>
      </c>
      <c r="F639" s="10">
        <f t="shared" ref="F639:F641" si="105">F640</f>
        <v>35</v>
      </c>
    </row>
    <row r="640" spans="1:6" ht="16.5" customHeight="1" x14ac:dyDescent="0.25">
      <c r="A640" s="16" t="s">
        <v>41</v>
      </c>
      <c r="B640" s="17" t="s">
        <v>292</v>
      </c>
      <c r="C640" s="21" t="s">
        <v>42</v>
      </c>
      <c r="D640" s="18" t="s">
        <v>0</v>
      </c>
      <c r="E640" s="22" t="s">
        <v>0</v>
      </c>
      <c r="F640" s="10">
        <f t="shared" si="105"/>
        <v>35</v>
      </c>
    </row>
    <row r="641" spans="1:6" ht="18" customHeight="1" x14ac:dyDescent="0.25">
      <c r="A641" s="16" t="s">
        <v>192</v>
      </c>
      <c r="B641" s="17" t="s">
        <v>292</v>
      </c>
      <c r="C641" s="21" t="s">
        <v>42</v>
      </c>
      <c r="D641" s="21" t="s">
        <v>28</v>
      </c>
      <c r="E641" s="19" t="s">
        <v>0</v>
      </c>
      <c r="F641" s="10">
        <f t="shared" si="105"/>
        <v>35</v>
      </c>
    </row>
    <row r="642" spans="1:6" ht="17.25" customHeight="1" x14ac:dyDescent="0.25">
      <c r="A642" s="16" t="s">
        <v>230</v>
      </c>
      <c r="B642" s="17" t="s">
        <v>292</v>
      </c>
      <c r="C642" s="21" t="s">
        <v>42</v>
      </c>
      <c r="D642" s="21" t="s">
        <v>28</v>
      </c>
      <c r="E642" s="23" t="s">
        <v>231</v>
      </c>
      <c r="F642" s="10">
        <v>35</v>
      </c>
    </row>
    <row r="643" spans="1:6" ht="31.5" customHeight="1" x14ac:dyDescent="0.25">
      <c r="A643" s="16" t="s">
        <v>293</v>
      </c>
      <c r="B643" s="17" t="s">
        <v>294</v>
      </c>
      <c r="C643" s="18" t="s">
        <v>0</v>
      </c>
      <c r="D643" s="18" t="s">
        <v>0</v>
      </c>
      <c r="E643" s="19" t="s">
        <v>0</v>
      </c>
      <c r="F643" s="10">
        <f t="shared" ref="F643:F645" si="106">F644</f>
        <v>17.2</v>
      </c>
    </row>
    <row r="644" spans="1:6" ht="32.25" customHeight="1" x14ac:dyDescent="0.25">
      <c r="A644" s="16" t="s">
        <v>29</v>
      </c>
      <c r="B644" s="17" t="s">
        <v>294</v>
      </c>
      <c r="C644" s="21" t="s">
        <v>30</v>
      </c>
      <c r="D644" s="18" t="s">
        <v>0</v>
      </c>
      <c r="E644" s="22" t="s">
        <v>0</v>
      </c>
      <c r="F644" s="10">
        <f t="shared" si="106"/>
        <v>17.2</v>
      </c>
    </row>
    <row r="645" spans="1:6" ht="18" customHeight="1" x14ac:dyDescent="0.25">
      <c r="A645" s="16" t="s">
        <v>178</v>
      </c>
      <c r="B645" s="17" t="s">
        <v>294</v>
      </c>
      <c r="C645" s="21" t="s">
        <v>30</v>
      </c>
      <c r="D645" s="21" t="s">
        <v>60</v>
      </c>
      <c r="E645" s="19" t="s">
        <v>0</v>
      </c>
      <c r="F645" s="10">
        <f t="shared" si="106"/>
        <v>17.2</v>
      </c>
    </row>
    <row r="646" spans="1:6" ht="19.5" customHeight="1" x14ac:dyDescent="0.25">
      <c r="A646" s="16" t="s">
        <v>179</v>
      </c>
      <c r="B646" s="17" t="s">
        <v>294</v>
      </c>
      <c r="C646" s="21" t="s">
        <v>30</v>
      </c>
      <c r="D646" s="21" t="s">
        <v>60</v>
      </c>
      <c r="E646" s="23" t="s">
        <v>180</v>
      </c>
      <c r="F646" s="10">
        <v>17.2</v>
      </c>
    </row>
    <row r="647" spans="1:6" ht="32.25" customHeight="1" x14ac:dyDescent="0.25">
      <c r="A647" s="16" t="s">
        <v>291</v>
      </c>
      <c r="B647" s="17" t="s">
        <v>295</v>
      </c>
      <c r="C647" s="18" t="s">
        <v>0</v>
      </c>
      <c r="D647" s="18" t="s">
        <v>0</v>
      </c>
      <c r="E647" s="19" t="s">
        <v>0</v>
      </c>
      <c r="F647" s="10">
        <f t="shared" ref="F647:F649" si="107">F648</f>
        <v>0</v>
      </c>
    </row>
    <row r="648" spans="1:6" ht="17.25" customHeight="1" x14ac:dyDescent="0.25">
      <c r="A648" s="16" t="s">
        <v>41</v>
      </c>
      <c r="B648" s="17" t="s">
        <v>295</v>
      </c>
      <c r="C648" s="21" t="s">
        <v>42</v>
      </c>
      <c r="D648" s="18" t="s">
        <v>0</v>
      </c>
      <c r="E648" s="22" t="s">
        <v>0</v>
      </c>
      <c r="F648" s="10">
        <f t="shared" si="107"/>
        <v>0</v>
      </c>
    </row>
    <row r="649" spans="1:6" ht="16.5" customHeight="1" x14ac:dyDescent="0.25">
      <c r="A649" s="16" t="s">
        <v>192</v>
      </c>
      <c r="B649" s="17" t="s">
        <v>295</v>
      </c>
      <c r="C649" s="21" t="s">
        <v>42</v>
      </c>
      <c r="D649" s="21" t="s">
        <v>28</v>
      </c>
      <c r="E649" s="19" t="s">
        <v>0</v>
      </c>
      <c r="F649" s="10">
        <f t="shared" si="107"/>
        <v>0</v>
      </c>
    </row>
    <row r="650" spans="1:6" ht="18" customHeight="1" x14ac:dyDescent="0.25">
      <c r="A650" s="16" t="s">
        <v>230</v>
      </c>
      <c r="B650" s="17" t="s">
        <v>295</v>
      </c>
      <c r="C650" s="21" t="s">
        <v>42</v>
      </c>
      <c r="D650" s="21" t="s">
        <v>28</v>
      </c>
      <c r="E650" s="23" t="s">
        <v>231</v>
      </c>
      <c r="F650" s="10">
        <v>0</v>
      </c>
    </row>
    <row r="651" spans="1:6" ht="33" customHeight="1" x14ac:dyDescent="0.25">
      <c r="A651" s="16" t="s">
        <v>296</v>
      </c>
      <c r="B651" s="17" t="s">
        <v>297</v>
      </c>
      <c r="C651" s="18" t="s">
        <v>0</v>
      </c>
      <c r="D651" s="18" t="s">
        <v>0</v>
      </c>
      <c r="E651" s="19" t="s">
        <v>0</v>
      </c>
      <c r="F651" s="10">
        <f>F652+F667</f>
        <v>250098.69999999998</v>
      </c>
    </row>
    <row r="652" spans="1:6" ht="30.75" customHeight="1" x14ac:dyDescent="0.25">
      <c r="A652" s="16" t="s">
        <v>16</v>
      </c>
      <c r="B652" s="17" t="s">
        <v>298</v>
      </c>
      <c r="C652" s="20" t="s">
        <v>0</v>
      </c>
      <c r="D652" s="20" t="s">
        <v>0</v>
      </c>
      <c r="E652" s="19" t="s">
        <v>0</v>
      </c>
      <c r="F652" s="10">
        <f>F653</f>
        <v>37840.399999999994</v>
      </c>
    </row>
    <row r="653" spans="1:6" ht="18" customHeight="1" x14ac:dyDescent="0.25">
      <c r="A653" s="16" t="s">
        <v>18</v>
      </c>
      <c r="B653" s="17" t="s">
        <v>299</v>
      </c>
      <c r="C653" s="18" t="s">
        <v>0</v>
      </c>
      <c r="D653" s="18" t="s">
        <v>0</v>
      </c>
      <c r="E653" s="19" t="s">
        <v>0</v>
      </c>
      <c r="F653" s="10">
        <f>F654+F659+F664</f>
        <v>37840.399999999994</v>
      </c>
    </row>
    <row r="654" spans="1:6" ht="63.75" customHeight="1" x14ac:dyDescent="0.25">
      <c r="A654" s="16" t="s">
        <v>20</v>
      </c>
      <c r="B654" s="17" t="s">
        <v>299</v>
      </c>
      <c r="C654" s="21" t="s">
        <v>21</v>
      </c>
      <c r="D654" s="18" t="s">
        <v>0</v>
      </c>
      <c r="E654" s="22" t="s">
        <v>0</v>
      </c>
      <c r="F654" s="10">
        <f>F655+F657</f>
        <v>37705.5</v>
      </c>
    </row>
    <row r="655" spans="1:6" ht="17.25" customHeight="1" x14ac:dyDescent="0.25">
      <c r="A655" s="16" t="s">
        <v>178</v>
      </c>
      <c r="B655" s="17" t="s">
        <v>299</v>
      </c>
      <c r="C655" s="21" t="s">
        <v>21</v>
      </c>
      <c r="D655" s="21" t="s">
        <v>60</v>
      </c>
      <c r="E655" s="19" t="s">
        <v>0</v>
      </c>
      <c r="F655" s="10">
        <f>F656</f>
        <v>37704.1</v>
      </c>
    </row>
    <row r="656" spans="1:6" ht="48.75" customHeight="1" x14ac:dyDescent="0.25">
      <c r="A656" s="16" t="s">
        <v>300</v>
      </c>
      <c r="B656" s="17" t="s">
        <v>299</v>
      </c>
      <c r="C656" s="21" t="s">
        <v>21</v>
      </c>
      <c r="D656" s="21" t="s">
        <v>60</v>
      </c>
      <c r="E656" s="23" t="s">
        <v>140</v>
      </c>
      <c r="F656" s="10">
        <v>37704.1</v>
      </c>
    </row>
    <row r="657" spans="1:6" ht="16.5" customHeight="1" x14ac:dyDescent="0.25">
      <c r="A657" s="16" t="s">
        <v>26</v>
      </c>
      <c r="B657" s="17" t="s">
        <v>299</v>
      </c>
      <c r="C657" s="21" t="s">
        <v>21</v>
      </c>
      <c r="D657" s="21" t="s">
        <v>13</v>
      </c>
      <c r="E657" s="19" t="s">
        <v>0</v>
      </c>
      <c r="F657" s="10">
        <f>F658</f>
        <v>1.4</v>
      </c>
    </row>
    <row r="658" spans="1:6" ht="18" customHeight="1" x14ac:dyDescent="0.25">
      <c r="A658" s="16" t="s">
        <v>27</v>
      </c>
      <c r="B658" s="17" t="s">
        <v>299</v>
      </c>
      <c r="C658" s="21" t="s">
        <v>21</v>
      </c>
      <c r="D658" s="21" t="s">
        <v>13</v>
      </c>
      <c r="E658" s="23" t="s">
        <v>28</v>
      </c>
      <c r="F658" s="10">
        <v>1.4</v>
      </c>
    </row>
    <row r="659" spans="1:6" ht="32.25" customHeight="1" x14ac:dyDescent="0.25">
      <c r="A659" s="16" t="s">
        <v>29</v>
      </c>
      <c r="B659" s="17" t="s">
        <v>299</v>
      </c>
      <c r="C659" s="21" t="s">
        <v>30</v>
      </c>
      <c r="D659" s="18" t="s">
        <v>0</v>
      </c>
      <c r="E659" s="22" t="s">
        <v>0</v>
      </c>
      <c r="F659" s="10">
        <f>F660+F662</f>
        <v>130.20000000000002</v>
      </c>
    </row>
    <row r="660" spans="1:6" ht="18" customHeight="1" x14ac:dyDescent="0.25">
      <c r="A660" s="16" t="s">
        <v>178</v>
      </c>
      <c r="B660" s="17" t="s">
        <v>299</v>
      </c>
      <c r="C660" s="21" t="s">
        <v>30</v>
      </c>
      <c r="D660" s="21" t="s">
        <v>60</v>
      </c>
      <c r="E660" s="19" t="s">
        <v>0</v>
      </c>
      <c r="F660" s="10">
        <f>F661</f>
        <v>11.3</v>
      </c>
    </row>
    <row r="661" spans="1:6" ht="48.75" customHeight="1" x14ac:dyDescent="0.25">
      <c r="A661" s="16" t="s">
        <v>300</v>
      </c>
      <c r="B661" s="17" t="s">
        <v>299</v>
      </c>
      <c r="C661" s="21" t="s">
        <v>30</v>
      </c>
      <c r="D661" s="21" t="s">
        <v>60</v>
      </c>
      <c r="E661" s="23" t="s">
        <v>140</v>
      </c>
      <c r="F661" s="10">
        <v>11.3</v>
      </c>
    </row>
    <row r="662" spans="1:6" ht="16.5" customHeight="1" x14ac:dyDescent="0.25">
      <c r="A662" s="16" t="s">
        <v>22</v>
      </c>
      <c r="B662" s="17" t="s">
        <v>299</v>
      </c>
      <c r="C662" s="21" t="s">
        <v>30</v>
      </c>
      <c r="D662" s="21" t="s">
        <v>23</v>
      </c>
      <c r="E662" s="19" t="s">
        <v>0</v>
      </c>
      <c r="F662" s="10">
        <f>F663</f>
        <v>118.9</v>
      </c>
    </row>
    <row r="663" spans="1:6" ht="32.25" customHeight="1" x14ac:dyDescent="0.25">
      <c r="A663" s="16" t="s">
        <v>31</v>
      </c>
      <c r="B663" s="17" t="s">
        <v>299</v>
      </c>
      <c r="C663" s="21" t="s">
        <v>30</v>
      </c>
      <c r="D663" s="21" t="s">
        <v>23</v>
      </c>
      <c r="E663" s="23" t="s">
        <v>32</v>
      </c>
      <c r="F663" s="10">
        <v>118.9</v>
      </c>
    </row>
    <row r="664" spans="1:6" ht="17.25" customHeight="1" x14ac:dyDescent="0.25">
      <c r="A664" s="16" t="s">
        <v>37</v>
      </c>
      <c r="B664" s="17" t="s">
        <v>299</v>
      </c>
      <c r="C664" s="21" t="s">
        <v>38</v>
      </c>
      <c r="D664" s="18" t="s">
        <v>0</v>
      </c>
      <c r="E664" s="22" t="s">
        <v>0</v>
      </c>
      <c r="F664" s="10">
        <f t="shared" ref="F664:F665" si="108">F665</f>
        <v>4.7</v>
      </c>
    </row>
    <row r="665" spans="1:6" ht="18" customHeight="1" x14ac:dyDescent="0.25">
      <c r="A665" s="16" t="s">
        <v>178</v>
      </c>
      <c r="B665" s="17" t="s">
        <v>299</v>
      </c>
      <c r="C665" s="21" t="s">
        <v>38</v>
      </c>
      <c r="D665" s="21" t="s">
        <v>60</v>
      </c>
      <c r="E665" s="19" t="s">
        <v>0</v>
      </c>
      <c r="F665" s="10">
        <f t="shared" si="108"/>
        <v>4.7</v>
      </c>
    </row>
    <row r="666" spans="1:6" ht="48" customHeight="1" x14ac:dyDescent="0.25">
      <c r="A666" s="16" t="s">
        <v>300</v>
      </c>
      <c r="B666" s="17" t="s">
        <v>299</v>
      </c>
      <c r="C666" s="21" t="s">
        <v>38</v>
      </c>
      <c r="D666" s="21" t="s">
        <v>60</v>
      </c>
      <c r="E666" s="23" t="s">
        <v>140</v>
      </c>
      <c r="F666" s="10">
        <v>4.7</v>
      </c>
    </row>
    <row r="667" spans="1:6" ht="19.5" customHeight="1" x14ac:dyDescent="0.25">
      <c r="A667" s="16" t="s">
        <v>55</v>
      </c>
      <c r="B667" s="17" t="s">
        <v>301</v>
      </c>
      <c r="C667" s="20" t="s">
        <v>0</v>
      </c>
      <c r="D667" s="20" t="s">
        <v>0</v>
      </c>
      <c r="E667" s="19" t="s">
        <v>0</v>
      </c>
      <c r="F667" s="10">
        <f>F668</f>
        <v>212258.3</v>
      </c>
    </row>
    <row r="668" spans="1:6" ht="19.5" customHeight="1" x14ac:dyDescent="0.25">
      <c r="A668" s="16" t="s">
        <v>57</v>
      </c>
      <c r="B668" s="17" t="s">
        <v>302</v>
      </c>
      <c r="C668" s="18" t="s">
        <v>0</v>
      </c>
      <c r="D668" s="18" t="s">
        <v>0</v>
      </c>
      <c r="E668" s="19" t="s">
        <v>0</v>
      </c>
      <c r="F668" s="10">
        <f>F669+F674+F679+F682+F685</f>
        <v>212258.3</v>
      </c>
    </row>
    <row r="669" spans="1:6" ht="63.75" customHeight="1" x14ac:dyDescent="0.25">
      <c r="A669" s="16" t="s">
        <v>20</v>
      </c>
      <c r="B669" s="17" t="s">
        <v>302</v>
      </c>
      <c r="C669" s="21" t="s">
        <v>21</v>
      </c>
      <c r="D669" s="18" t="s">
        <v>0</v>
      </c>
      <c r="E669" s="22" t="s">
        <v>0</v>
      </c>
      <c r="F669" s="10">
        <f>F670+F672</f>
        <v>78399.099999999991</v>
      </c>
    </row>
    <row r="670" spans="1:6" ht="18" customHeight="1" x14ac:dyDescent="0.25">
      <c r="A670" s="16" t="s">
        <v>178</v>
      </c>
      <c r="B670" s="17" t="s">
        <v>302</v>
      </c>
      <c r="C670" s="21" t="s">
        <v>21</v>
      </c>
      <c r="D670" s="21" t="s">
        <v>60</v>
      </c>
      <c r="E670" s="19" t="s">
        <v>0</v>
      </c>
      <c r="F670" s="10">
        <f>F671</f>
        <v>78395.899999999994</v>
      </c>
    </row>
    <row r="671" spans="1:6" ht="17.25" customHeight="1" x14ac:dyDescent="0.25">
      <c r="A671" s="16" t="s">
        <v>179</v>
      </c>
      <c r="B671" s="17" t="s">
        <v>302</v>
      </c>
      <c r="C671" s="21" t="s">
        <v>21</v>
      </c>
      <c r="D671" s="21" t="s">
        <v>60</v>
      </c>
      <c r="E671" s="23" t="s">
        <v>180</v>
      </c>
      <c r="F671" s="10">
        <v>78395.899999999994</v>
      </c>
    </row>
    <row r="672" spans="1:6" ht="18" customHeight="1" x14ac:dyDescent="0.25">
      <c r="A672" s="16" t="s">
        <v>26</v>
      </c>
      <c r="B672" s="17" t="s">
        <v>302</v>
      </c>
      <c r="C672" s="21" t="s">
        <v>21</v>
      </c>
      <c r="D672" s="21" t="s">
        <v>13</v>
      </c>
      <c r="E672" s="19" t="s">
        <v>0</v>
      </c>
      <c r="F672" s="10">
        <f>F673</f>
        <v>3.2</v>
      </c>
    </row>
    <row r="673" spans="1:7" ht="18.75" customHeight="1" x14ac:dyDescent="0.25">
      <c r="A673" s="16" t="s">
        <v>27</v>
      </c>
      <c r="B673" s="17" t="s">
        <v>302</v>
      </c>
      <c r="C673" s="21" t="s">
        <v>21</v>
      </c>
      <c r="D673" s="21" t="s">
        <v>13</v>
      </c>
      <c r="E673" s="23" t="s">
        <v>28</v>
      </c>
      <c r="F673" s="10">
        <v>3.2</v>
      </c>
    </row>
    <row r="674" spans="1:7" ht="32.25" customHeight="1" x14ac:dyDescent="0.25">
      <c r="A674" s="16" t="s">
        <v>29</v>
      </c>
      <c r="B674" s="17" t="s">
        <v>302</v>
      </c>
      <c r="C674" s="21" t="s">
        <v>30</v>
      </c>
      <c r="D674" s="18" t="s">
        <v>0</v>
      </c>
      <c r="E674" s="22" t="s">
        <v>0</v>
      </c>
      <c r="F674" s="10">
        <f>F675+F677</f>
        <v>14971.7</v>
      </c>
    </row>
    <row r="675" spans="1:7" ht="18.75" customHeight="1" x14ac:dyDescent="0.25">
      <c r="A675" s="16" t="s">
        <v>178</v>
      </c>
      <c r="B675" s="17" t="s">
        <v>302</v>
      </c>
      <c r="C675" s="21" t="s">
        <v>30</v>
      </c>
      <c r="D675" s="21" t="s">
        <v>60</v>
      </c>
      <c r="E675" s="19" t="s">
        <v>0</v>
      </c>
      <c r="F675" s="10">
        <f>F676</f>
        <v>14946.5</v>
      </c>
    </row>
    <row r="676" spans="1:7" ht="18" customHeight="1" x14ac:dyDescent="0.25">
      <c r="A676" s="16" t="s">
        <v>179</v>
      </c>
      <c r="B676" s="17" t="s">
        <v>302</v>
      </c>
      <c r="C676" s="21" t="s">
        <v>30</v>
      </c>
      <c r="D676" s="21" t="s">
        <v>60</v>
      </c>
      <c r="E676" s="23" t="s">
        <v>180</v>
      </c>
      <c r="F676" s="10">
        <v>14946.5</v>
      </c>
      <c r="G676" s="2"/>
    </row>
    <row r="677" spans="1:7" ht="17.25" customHeight="1" x14ac:dyDescent="0.25">
      <c r="A677" s="16" t="s">
        <v>22</v>
      </c>
      <c r="B677" s="17" t="s">
        <v>302</v>
      </c>
      <c r="C677" s="21" t="s">
        <v>30</v>
      </c>
      <c r="D677" s="21" t="s">
        <v>23</v>
      </c>
      <c r="E677" s="19" t="s">
        <v>0</v>
      </c>
      <c r="F677" s="10">
        <f>F678</f>
        <v>25.2</v>
      </c>
    </row>
    <row r="678" spans="1:7" ht="33" customHeight="1" x14ac:dyDescent="0.25">
      <c r="A678" s="16" t="s">
        <v>31</v>
      </c>
      <c r="B678" s="17" t="s">
        <v>302</v>
      </c>
      <c r="C678" s="21" t="s">
        <v>30</v>
      </c>
      <c r="D678" s="21" t="s">
        <v>23</v>
      </c>
      <c r="E678" s="23" t="s">
        <v>32</v>
      </c>
      <c r="F678" s="10">
        <v>25.2</v>
      </c>
    </row>
    <row r="679" spans="1:7" ht="17.25" customHeight="1" x14ac:dyDescent="0.25">
      <c r="A679" s="16" t="s">
        <v>37</v>
      </c>
      <c r="B679" s="17" t="s">
        <v>302</v>
      </c>
      <c r="C679" s="21" t="s">
        <v>38</v>
      </c>
      <c r="D679" s="18" t="s">
        <v>0</v>
      </c>
      <c r="E679" s="22" t="s">
        <v>0</v>
      </c>
      <c r="F679" s="10">
        <f t="shared" ref="F679:F680" si="109">F680</f>
        <v>3.3</v>
      </c>
    </row>
    <row r="680" spans="1:7" ht="18" customHeight="1" x14ac:dyDescent="0.25">
      <c r="A680" s="16" t="s">
        <v>178</v>
      </c>
      <c r="B680" s="17" t="s">
        <v>302</v>
      </c>
      <c r="C680" s="21" t="s">
        <v>38</v>
      </c>
      <c r="D680" s="21" t="s">
        <v>60</v>
      </c>
      <c r="E680" s="19" t="s">
        <v>0</v>
      </c>
      <c r="F680" s="10">
        <f t="shared" si="109"/>
        <v>3.3</v>
      </c>
    </row>
    <row r="681" spans="1:7" ht="18.75" customHeight="1" x14ac:dyDescent="0.25">
      <c r="A681" s="16" t="s">
        <v>179</v>
      </c>
      <c r="B681" s="17" t="s">
        <v>302</v>
      </c>
      <c r="C681" s="21" t="s">
        <v>38</v>
      </c>
      <c r="D681" s="21" t="s">
        <v>60</v>
      </c>
      <c r="E681" s="23" t="s">
        <v>180</v>
      </c>
      <c r="F681" s="10">
        <v>3.3</v>
      </c>
    </row>
    <row r="682" spans="1:7" ht="18" customHeight="1" x14ac:dyDescent="0.25">
      <c r="A682" s="16" t="s">
        <v>303</v>
      </c>
      <c r="B682" s="17" t="s">
        <v>302</v>
      </c>
      <c r="C682" s="21" t="s">
        <v>304</v>
      </c>
      <c r="D682" s="18" t="s">
        <v>0</v>
      </c>
      <c r="E682" s="22" t="s">
        <v>0</v>
      </c>
      <c r="F682" s="10">
        <f t="shared" ref="F682:F683" si="110">F683</f>
        <v>56845.3</v>
      </c>
    </row>
    <row r="683" spans="1:7" ht="17.25" customHeight="1" x14ac:dyDescent="0.25">
      <c r="A683" s="16" t="s">
        <v>305</v>
      </c>
      <c r="B683" s="17" t="s">
        <v>302</v>
      </c>
      <c r="C683" s="21" t="s">
        <v>304</v>
      </c>
      <c r="D683" s="21" t="s">
        <v>180</v>
      </c>
      <c r="E683" s="19" t="s">
        <v>0</v>
      </c>
      <c r="F683" s="10">
        <f t="shared" si="110"/>
        <v>56845.3</v>
      </c>
    </row>
    <row r="684" spans="1:7" ht="18" customHeight="1" x14ac:dyDescent="0.25">
      <c r="A684" s="16" t="s">
        <v>306</v>
      </c>
      <c r="B684" s="17" t="s">
        <v>302</v>
      </c>
      <c r="C684" s="21" t="s">
        <v>304</v>
      </c>
      <c r="D684" s="21" t="s">
        <v>180</v>
      </c>
      <c r="E684" s="23" t="s">
        <v>60</v>
      </c>
      <c r="F684" s="10">
        <v>56845.3</v>
      </c>
    </row>
    <row r="685" spans="1:7" ht="18" customHeight="1" x14ac:dyDescent="0.25">
      <c r="A685" s="16" t="s">
        <v>41</v>
      </c>
      <c r="B685" s="17" t="s">
        <v>302</v>
      </c>
      <c r="C685" s="21" t="s">
        <v>42</v>
      </c>
      <c r="D685" s="18" t="s">
        <v>0</v>
      </c>
      <c r="E685" s="22" t="s">
        <v>0</v>
      </c>
      <c r="F685" s="10">
        <f t="shared" ref="F685:F686" si="111">F686</f>
        <v>62038.9</v>
      </c>
    </row>
    <row r="686" spans="1:7" ht="18.75" customHeight="1" x14ac:dyDescent="0.25">
      <c r="A686" s="16" t="s">
        <v>178</v>
      </c>
      <c r="B686" s="17" t="s">
        <v>302</v>
      </c>
      <c r="C686" s="21" t="s">
        <v>42</v>
      </c>
      <c r="D686" s="21" t="s">
        <v>60</v>
      </c>
      <c r="E686" s="19" t="s">
        <v>0</v>
      </c>
      <c r="F686" s="10">
        <f t="shared" si="111"/>
        <v>62038.9</v>
      </c>
    </row>
    <row r="687" spans="1:7" ht="19.5" customHeight="1" x14ac:dyDescent="0.25">
      <c r="A687" s="16" t="s">
        <v>179</v>
      </c>
      <c r="B687" s="17" t="s">
        <v>302</v>
      </c>
      <c r="C687" s="21" t="s">
        <v>42</v>
      </c>
      <c r="D687" s="21" t="s">
        <v>60</v>
      </c>
      <c r="E687" s="23" t="s">
        <v>180</v>
      </c>
      <c r="F687" s="10">
        <v>62038.9</v>
      </c>
    </row>
    <row r="688" spans="1:7" ht="33" customHeight="1" x14ac:dyDescent="0.25">
      <c r="A688" s="16" t="s">
        <v>307</v>
      </c>
      <c r="B688" s="17" t="s">
        <v>308</v>
      </c>
      <c r="C688" s="18" t="s">
        <v>0</v>
      </c>
      <c r="D688" s="18" t="s">
        <v>0</v>
      </c>
      <c r="E688" s="19" t="s">
        <v>0</v>
      </c>
      <c r="F688" s="10">
        <f>F689+F701</f>
        <v>64375.5</v>
      </c>
    </row>
    <row r="689" spans="1:6" ht="32.25" customHeight="1" x14ac:dyDescent="0.25">
      <c r="A689" s="16" t="s">
        <v>16</v>
      </c>
      <c r="B689" s="17" t="s">
        <v>309</v>
      </c>
      <c r="C689" s="20" t="s">
        <v>0</v>
      </c>
      <c r="D689" s="20" t="s">
        <v>0</v>
      </c>
      <c r="E689" s="19" t="s">
        <v>0</v>
      </c>
      <c r="F689" s="10">
        <f>F690</f>
        <v>43049.3</v>
      </c>
    </row>
    <row r="690" spans="1:6" ht="18.75" customHeight="1" x14ac:dyDescent="0.25">
      <c r="A690" s="16" t="s">
        <v>18</v>
      </c>
      <c r="B690" s="17" t="s">
        <v>310</v>
      </c>
      <c r="C690" s="18" t="s">
        <v>0</v>
      </c>
      <c r="D690" s="18" t="s">
        <v>0</v>
      </c>
      <c r="E690" s="19" t="s">
        <v>0</v>
      </c>
      <c r="F690" s="10">
        <f>F691+F696</f>
        <v>43049.3</v>
      </c>
    </row>
    <row r="691" spans="1:6" ht="64.5" customHeight="1" x14ac:dyDescent="0.25">
      <c r="A691" s="16" t="s">
        <v>20</v>
      </c>
      <c r="B691" s="17" t="s">
        <v>310</v>
      </c>
      <c r="C691" s="21" t="s">
        <v>21</v>
      </c>
      <c r="D691" s="18" t="s">
        <v>0</v>
      </c>
      <c r="E691" s="22" t="s">
        <v>0</v>
      </c>
      <c r="F691" s="10">
        <f>F692+F694</f>
        <v>43009.4</v>
      </c>
    </row>
    <row r="692" spans="1:6" ht="17.25" customHeight="1" x14ac:dyDescent="0.25">
      <c r="A692" s="16" t="s">
        <v>178</v>
      </c>
      <c r="B692" s="17" t="s">
        <v>310</v>
      </c>
      <c r="C692" s="21" t="s">
        <v>21</v>
      </c>
      <c r="D692" s="21" t="s">
        <v>60</v>
      </c>
      <c r="E692" s="19" t="s">
        <v>0</v>
      </c>
      <c r="F692" s="10">
        <f>F693</f>
        <v>43004.6</v>
      </c>
    </row>
    <row r="693" spans="1:6" ht="18" customHeight="1" x14ac:dyDescent="0.25">
      <c r="A693" s="16" t="s">
        <v>179</v>
      </c>
      <c r="B693" s="17" t="s">
        <v>310</v>
      </c>
      <c r="C693" s="21" t="s">
        <v>21</v>
      </c>
      <c r="D693" s="21" t="s">
        <v>60</v>
      </c>
      <c r="E693" s="23" t="s">
        <v>180</v>
      </c>
      <c r="F693" s="10">
        <v>43004.6</v>
      </c>
    </row>
    <row r="694" spans="1:6" ht="17.25" customHeight="1" x14ac:dyDescent="0.25">
      <c r="A694" s="16" t="s">
        <v>26</v>
      </c>
      <c r="B694" s="17" t="s">
        <v>310</v>
      </c>
      <c r="C694" s="21" t="s">
        <v>21</v>
      </c>
      <c r="D694" s="21" t="s">
        <v>13</v>
      </c>
      <c r="E694" s="19" t="s">
        <v>0</v>
      </c>
      <c r="F694" s="10">
        <f>F695</f>
        <v>4.8</v>
      </c>
    </row>
    <row r="695" spans="1:6" ht="18" customHeight="1" x14ac:dyDescent="0.25">
      <c r="A695" s="16" t="s">
        <v>27</v>
      </c>
      <c r="B695" s="17" t="s">
        <v>310</v>
      </c>
      <c r="C695" s="21" t="s">
        <v>21</v>
      </c>
      <c r="D695" s="21" t="s">
        <v>13</v>
      </c>
      <c r="E695" s="23" t="s">
        <v>28</v>
      </c>
      <c r="F695" s="10">
        <v>4.8</v>
      </c>
    </row>
    <row r="696" spans="1:6" ht="33.75" customHeight="1" x14ac:dyDescent="0.25">
      <c r="A696" s="16" t="s">
        <v>29</v>
      </c>
      <c r="B696" s="17" t="s">
        <v>310</v>
      </c>
      <c r="C696" s="21" t="s">
        <v>30</v>
      </c>
      <c r="D696" s="18" t="s">
        <v>0</v>
      </c>
      <c r="E696" s="22" t="s">
        <v>0</v>
      </c>
      <c r="F696" s="10">
        <f>F697+F699</f>
        <v>39.9</v>
      </c>
    </row>
    <row r="697" spans="1:6" ht="17.25" customHeight="1" x14ac:dyDescent="0.25">
      <c r="A697" s="16" t="s">
        <v>178</v>
      </c>
      <c r="B697" s="17" t="s">
        <v>310</v>
      </c>
      <c r="C697" s="21" t="s">
        <v>30</v>
      </c>
      <c r="D697" s="21" t="s">
        <v>60</v>
      </c>
      <c r="E697" s="19" t="s">
        <v>0</v>
      </c>
      <c r="F697" s="10">
        <f>F698</f>
        <v>21.2</v>
      </c>
    </row>
    <row r="698" spans="1:6" ht="18" customHeight="1" x14ac:dyDescent="0.25">
      <c r="A698" s="16" t="s">
        <v>179</v>
      </c>
      <c r="B698" s="17" t="s">
        <v>310</v>
      </c>
      <c r="C698" s="21" t="s">
        <v>30</v>
      </c>
      <c r="D698" s="21" t="s">
        <v>60</v>
      </c>
      <c r="E698" s="23" t="s">
        <v>180</v>
      </c>
      <c r="F698" s="10">
        <v>21.2</v>
      </c>
    </row>
    <row r="699" spans="1:6" ht="15.75" customHeight="1" x14ac:dyDescent="0.25">
      <c r="A699" s="16" t="s">
        <v>22</v>
      </c>
      <c r="B699" s="17" t="s">
        <v>310</v>
      </c>
      <c r="C699" s="21" t="s">
        <v>30</v>
      </c>
      <c r="D699" s="21" t="s">
        <v>23</v>
      </c>
      <c r="E699" s="19" t="s">
        <v>0</v>
      </c>
      <c r="F699" s="10">
        <f>F700</f>
        <v>18.7</v>
      </c>
    </row>
    <row r="700" spans="1:6" ht="32.25" customHeight="1" x14ac:dyDescent="0.25">
      <c r="A700" s="16" t="s">
        <v>31</v>
      </c>
      <c r="B700" s="17" t="s">
        <v>310</v>
      </c>
      <c r="C700" s="21" t="s">
        <v>30</v>
      </c>
      <c r="D700" s="21" t="s">
        <v>23</v>
      </c>
      <c r="E700" s="23" t="s">
        <v>32</v>
      </c>
      <c r="F700" s="10">
        <v>18.7</v>
      </c>
    </row>
    <row r="701" spans="1:6" ht="18" customHeight="1" x14ac:dyDescent="0.25">
      <c r="A701" s="16" t="s">
        <v>55</v>
      </c>
      <c r="B701" s="17" t="s">
        <v>311</v>
      </c>
      <c r="C701" s="20" t="s">
        <v>0</v>
      </c>
      <c r="D701" s="20" t="s">
        <v>0</v>
      </c>
      <c r="E701" s="19" t="s">
        <v>0</v>
      </c>
      <c r="F701" s="10">
        <f>F702</f>
        <v>21326.2</v>
      </c>
    </row>
    <row r="702" spans="1:6" ht="18" customHeight="1" x14ac:dyDescent="0.25">
      <c r="A702" s="16" t="s">
        <v>57</v>
      </c>
      <c r="B702" s="17" t="s">
        <v>312</v>
      </c>
      <c r="C702" s="18" t="s">
        <v>0</v>
      </c>
      <c r="D702" s="18" t="s">
        <v>0</v>
      </c>
      <c r="E702" s="19" t="s">
        <v>0</v>
      </c>
      <c r="F702" s="10">
        <f>F703+F706</f>
        <v>21326.2</v>
      </c>
    </row>
    <row r="703" spans="1:6" ht="31.5" customHeight="1" x14ac:dyDescent="0.25">
      <c r="A703" s="16" t="s">
        <v>29</v>
      </c>
      <c r="B703" s="17" t="s">
        <v>312</v>
      </c>
      <c r="C703" s="21" t="s">
        <v>30</v>
      </c>
      <c r="D703" s="18" t="s">
        <v>0</v>
      </c>
      <c r="E703" s="22" t="s">
        <v>0</v>
      </c>
      <c r="F703" s="10">
        <f t="shared" ref="F703:F704" si="112">F704</f>
        <v>9654.1</v>
      </c>
    </row>
    <row r="704" spans="1:6" ht="17.25" customHeight="1" x14ac:dyDescent="0.25">
      <c r="A704" s="16" t="s">
        <v>178</v>
      </c>
      <c r="B704" s="17" t="s">
        <v>312</v>
      </c>
      <c r="C704" s="21" t="s">
        <v>30</v>
      </c>
      <c r="D704" s="21" t="s">
        <v>60</v>
      </c>
      <c r="E704" s="19" t="s">
        <v>0</v>
      </c>
      <c r="F704" s="10">
        <f t="shared" si="112"/>
        <v>9654.1</v>
      </c>
    </row>
    <row r="705" spans="1:6" ht="18" customHeight="1" x14ac:dyDescent="0.25">
      <c r="A705" s="16" t="s">
        <v>179</v>
      </c>
      <c r="B705" s="17" t="s">
        <v>312</v>
      </c>
      <c r="C705" s="21" t="s">
        <v>30</v>
      </c>
      <c r="D705" s="21" t="s">
        <v>60</v>
      </c>
      <c r="E705" s="23" t="s">
        <v>180</v>
      </c>
      <c r="F705" s="10">
        <v>9654.1</v>
      </c>
    </row>
    <row r="706" spans="1:6" ht="16.5" customHeight="1" x14ac:dyDescent="0.25">
      <c r="A706" s="16" t="s">
        <v>41</v>
      </c>
      <c r="B706" s="17" t="s">
        <v>312</v>
      </c>
      <c r="C706" s="21" t="s">
        <v>42</v>
      </c>
      <c r="D706" s="18" t="s">
        <v>0</v>
      </c>
      <c r="E706" s="22" t="s">
        <v>0</v>
      </c>
      <c r="F706" s="10">
        <f t="shared" ref="F706:F707" si="113">F707</f>
        <v>11672.1</v>
      </c>
    </row>
    <row r="707" spans="1:6" ht="17.25" customHeight="1" x14ac:dyDescent="0.25">
      <c r="A707" s="16" t="s">
        <v>178</v>
      </c>
      <c r="B707" s="17" t="s">
        <v>312</v>
      </c>
      <c r="C707" s="21" t="s">
        <v>42</v>
      </c>
      <c r="D707" s="21" t="s">
        <v>60</v>
      </c>
      <c r="E707" s="19" t="s">
        <v>0</v>
      </c>
      <c r="F707" s="10">
        <f t="shared" si="113"/>
        <v>11672.1</v>
      </c>
    </row>
    <row r="708" spans="1:6" ht="18.75" customHeight="1" x14ac:dyDescent="0.25">
      <c r="A708" s="16" t="s">
        <v>179</v>
      </c>
      <c r="B708" s="17" t="s">
        <v>312</v>
      </c>
      <c r="C708" s="21" t="s">
        <v>42</v>
      </c>
      <c r="D708" s="21" t="s">
        <v>60</v>
      </c>
      <c r="E708" s="23" t="s">
        <v>180</v>
      </c>
      <c r="F708" s="10">
        <v>11672.1</v>
      </c>
    </row>
    <row r="709" spans="1:6" ht="46.5" customHeight="1" x14ac:dyDescent="0.25">
      <c r="A709" s="16" t="s">
        <v>313</v>
      </c>
      <c r="B709" s="17" t="s">
        <v>314</v>
      </c>
      <c r="C709" s="18" t="s">
        <v>0</v>
      </c>
      <c r="D709" s="18" t="s">
        <v>0</v>
      </c>
      <c r="E709" s="19" t="s">
        <v>0</v>
      </c>
      <c r="F709" s="10">
        <f t="shared" ref="F709:F713" si="114">F710</f>
        <v>204</v>
      </c>
    </row>
    <row r="710" spans="1:6" ht="17.25" customHeight="1" x14ac:dyDescent="0.25">
      <c r="A710" s="16" t="s">
        <v>55</v>
      </c>
      <c r="B710" s="17" t="s">
        <v>315</v>
      </c>
      <c r="C710" s="20" t="s">
        <v>0</v>
      </c>
      <c r="D710" s="20" t="s">
        <v>0</v>
      </c>
      <c r="E710" s="19" t="s">
        <v>0</v>
      </c>
      <c r="F710" s="10">
        <f t="shared" si="114"/>
        <v>204</v>
      </c>
    </row>
    <row r="711" spans="1:6" ht="18.75" customHeight="1" x14ac:dyDescent="0.25">
      <c r="A711" s="16" t="s">
        <v>57</v>
      </c>
      <c r="B711" s="17" t="s">
        <v>316</v>
      </c>
      <c r="C711" s="18" t="s">
        <v>0</v>
      </c>
      <c r="D711" s="18" t="s">
        <v>0</v>
      </c>
      <c r="E711" s="19" t="s">
        <v>0</v>
      </c>
      <c r="F711" s="10">
        <f t="shared" si="114"/>
        <v>204</v>
      </c>
    </row>
    <row r="712" spans="1:6" ht="32.25" customHeight="1" x14ac:dyDescent="0.25">
      <c r="A712" s="16" t="s">
        <v>29</v>
      </c>
      <c r="B712" s="17" t="s">
        <v>316</v>
      </c>
      <c r="C712" s="21" t="s">
        <v>30</v>
      </c>
      <c r="D712" s="18" t="s">
        <v>0</v>
      </c>
      <c r="E712" s="22" t="s">
        <v>0</v>
      </c>
      <c r="F712" s="10">
        <f t="shared" si="114"/>
        <v>204</v>
      </c>
    </row>
    <row r="713" spans="1:6" ht="18.75" customHeight="1" x14ac:dyDescent="0.25">
      <c r="A713" s="16" t="s">
        <v>192</v>
      </c>
      <c r="B713" s="17" t="s">
        <v>316</v>
      </c>
      <c r="C713" s="21" t="s">
        <v>30</v>
      </c>
      <c r="D713" s="21" t="s">
        <v>28</v>
      </c>
      <c r="E713" s="19" t="s">
        <v>0</v>
      </c>
      <c r="F713" s="10">
        <f t="shared" si="114"/>
        <v>204</v>
      </c>
    </row>
    <row r="714" spans="1:6" ht="18" customHeight="1" x14ac:dyDescent="0.25">
      <c r="A714" s="16" t="s">
        <v>230</v>
      </c>
      <c r="B714" s="17" t="s">
        <v>316</v>
      </c>
      <c r="C714" s="21" t="s">
        <v>30</v>
      </c>
      <c r="D714" s="21" t="s">
        <v>28</v>
      </c>
      <c r="E714" s="23" t="s">
        <v>231</v>
      </c>
      <c r="F714" s="10">
        <v>204</v>
      </c>
    </row>
    <row r="715" spans="1:6" ht="47.25" customHeight="1" x14ac:dyDescent="0.25">
      <c r="A715" s="16" t="s">
        <v>317</v>
      </c>
      <c r="B715" s="17" t="s">
        <v>318</v>
      </c>
      <c r="C715" s="18" t="s">
        <v>0</v>
      </c>
      <c r="D715" s="18" t="s">
        <v>0</v>
      </c>
      <c r="E715" s="19" t="s">
        <v>0</v>
      </c>
      <c r="F715" s="10">
        <f t="shared" ref="F715:F716" si="115">F716</f>
        <v>27834.799999999996</v>
      </c>
    </row>
    <row r="716" spans="1:6" ht="18" customHeight="1" x14ac:dyDescent="0.25">
      <c r="A716" s="16" t="s">
        <v>55</v>
      </c>
      <c r="B716" s="17" t="s">
        <v>319</v>
      </c>
      <c r="C716" s="20" t="s">
        <v>0</v>
      </c>
      <c r="D716" s="20" t="s">
        <v>0</v>
      </c>
      <c r="E716" s="19" t="s">
        <v>0</v>
      </c>
      <c r="F716" s="10">
        <f t="shared" si="115"/>
        <v>27834.799999999996</v>
      </c>
    </row>
    <row r="717" spans="1:6" ht="19.5" customHeight="1" x14ac:dyDescent="0.25">
      <c r="A717" s="16" t="s">
        <v>57</v>
      </c>
      <c r="B717" s="17" t="s">
        <v>320</v>
      </c>
      <c r="C717" s="18" t="s">
        <v>0</v>
      </c>
      <c r="D717" s="18" t="s">
        <v>0</v>
      </c>
      <c r="E717" s="19" t="s">
        <v>0</v>
      </c>
      <c r="F717" s="10">
        <f>F718+F723+F728+F731</f>
        <v>27834.799999999996</v>
      </c>
    </row>
    <row r="718" spans="1:6" ht="65.25" customHeight="1" x14ac:dyDescent="0.25">
      <c r="A718" s="16" t="s">
        <v>20</v>
      </c>
      <c r="B718" s="17" t="s">
        <v>320</v>
      </c>
      <c r="C718" s="21" t="s">
        <v>21</v>
      </c>
      <c r="D718" s="18" t="s">
        <v>0</v>
      </c>
      <c r="E718" s="22" t="s">
        <v>0</v>
      </c>
      <c r="F718" s="10">
        <f>F719+F721</f>
        <v>20951.899999999998</v>
      </c>
    </row>
    <row r="719" spans="1:6" ht="15.75" customHeight="1" x14ac:dyDescent="0.25">
      <c r="A719" s="16" t="s">
        <v>321</v>
      </c>
      <c r="B719" s="17" t="s">
        <v>320</v>
      </c>
      <c r="C719" s="21" t="s">
        <v>21</v>
      </c>
      <c r="D719" s="21" t="s">
        <v>62</v>
      </c>
      <c r="E719" s="19" t="s">
        <v>0</v>
      </c>
      <c r="F719" s="10">
        <f>F720</f>
        <v>20951.3</v>
      </c>
    </row>
    <row r="720" spans="1:6" ht="33" customHeight="1" x14ac:dyDescent="0.25">
      <c r="A720" s="16" t="s">
        <v>322</v>
      </c>
      <c r="B720" s="17" t="s">
        <v>320</v>
      </c>
      <c r="C720" s="21" t="s">
        <v>21</v>
      </c>
      <c r="D720" s="21" t="s">
        <v>62</v>
      </c>
      <c r="E720" s="23" t="s">
        <v>25</v>
      </c>
      <c r="F720" s="10">
        <v>20951.3</v>
      </c>
    </row>
    <row r="721" spans="1:6" ht="17.25" customHeight="1" x14ac:dyDescent="0.25">
      <c r="A721" s="16" t="s">
        <v>26</v>
      </c>
      <c r="B721" s="17" t="s">
        <v>320</v>
      </c>
      <c r="C721" s="21" t="s">
        <v>21</v>
      </c>
      <c r="D721" s="21" t="s">
        <v>13</v>
      </c>
      <c r="E721" s="19" t="s">
        <v>0</v>
      </c>
      <c r="F721" s="10">
        <f>F722</f>
        <v>0.6</v>
      </c>
    </row>
    <row r="722" spans="1:6" ht="17.25" customHeight="1" x14ac:dyDescent="0.25">
      <c r="A722" s="16" t="s">
        <v>27</v>
      </c>
      <c r="B722" s="17" t="s">
        <v>320</v>
      </c>
      <c r="C722" s="21" t="s">
        <v>21</v>
      </c>
      <c r="D722" s="21" t="s">
        <v>13</v>
      </c>
      <c r="E722" s="23" t="s">
        <v>28</v>
      </c>
      <c r="F722" s="10">
        <v>0.6</v>
      </c>
    </row>
    <row r="723" spans="1:6" ht="33" customHeight="1" x14ac:dyDescent="0.25">
      <c r="A723" s="16" t="s">
        <v>29</v>
      </c>
      <c r="B723" s="17" t="s">
        <v>320</v>
      </c>
      <c r="C723" s="21" t="s">
        <v>30</v>
      </c>
      <c r="D723" s="18" t="s">
        <v>0</v>
      </c>
      <c r="E723" s="22" t="s">
        <v>0</v>
      </c>
      <c r="F723" s="10">
        <f>F724+F726</f>
        <v>6121.4</v>
      </c>
    </row>
    <row r="724" spans="1:6" ht="31.5" customHeight="1" x14ac:dyDescent="0.25">
      <c r="A724" s="16" t="s">
        <v>321</v>
      </c>
      <c r="B724" s="17" t="s">
        <v>320</v>
      </c>
      <c r="C724" s="21" t="s">
        <v>30</v>
      </c>
      <c r="D724" s="21" t="s">
        <v>62</v>
      </c>
      <c r="E724" s="19" t="s">
        <v>0</v>
      </c>
      <c r="F724" s="10">
        <f>F725</f>
        <v>6047</v>
      </c>
    </row>
    <row r="725" spans="1:6" ht="33" customHeight="1" x14ac:dyDescent="0.25">
      <c r="A725" s="16" t="s">
        <v>322</v>
      </c>
      <c r="B725" s="17" t="s">
        <v>320</v>
      </c>
      <c r="C725" s="21" t="s">
        <v>30</v>
      </c>
      <c r="D725" s="21" t="s">
        <v>62</v>
      </c>
      <c r="E725" s="23" t="s">
        <v>25</v>
      </c>
      <c r="F725" s="10">
        <v>6047</v>
      </c>
    </row>
    <row r="726" spans="1:6" ht="17.25" customHeight="1" x14ac:dyDescent="0.25">
      <c r="A726" s="16" t="s">
        <v>22</v>
      </c>
      <c r="B726" s="17" t="s">
        <v>320</v>
      </c>
      <c r="C726" s="21" t="s">
        <v>30</v>
      </c>
      <c r="D726" s="21" t="s">
        <v>23</v>
      </c>
      <c r="E726" s="19" t="s">
        <v>0</v>
      </c>
      <c r="F726" s="10">
        <f>F727</f>
        <v>74.400000000000006</v>
      </c>
    </row>
    <row r="727" spans="1:6" ht="32.25" customHeight="1" x14ac:dyDescent="0.25">
      <c r="A727" s="16" t="s">
        <v>31</v>
      </c>
      <c r="B727" s="17" t="s">
        <v>320</v>
      </c>
      <c r="C727" s="21" t="s">
        <v>30</v>
      </c>
      <c r="D727" s="21" t="s">
        <v>23</v>
      </c>
      <c r="E727" s="23" t="s">
        <v>32</v>
      </c>
      <c r="F727" s="10">
        <v>74.400000000000006</v>
      </c>
    </row>
    <row r="728" spans="1:6" ht="17.25" customHeight="1" x14ac:dyDescent="0.25">
      <c r="A728" s="16" t="s">
        <v>37</v>
      </c>
      <c r="B728" s="17" t="s">
        <v>320</v>
      </c>
      <c r="C728" s="21" t="s">
        <v>38</v>
      </c>
      <c r="D728" s="18" t="s">
        <v>0</v>
      </c>
      <c r="E728" s="22" t="s">
        <v>0</v>
      </c>
      <c r="F728" s="10">
        <f t="shared" ref="F728:F729" si="116">F729</f>
        <v>22.2</v>
      </c>
    </row>
    <row r="729" spans="1:6" ht="33.75" customHeight="1" x14ac:dyDescent="0.25">
      <c r="A729" s="16" t="s">
        <v>321</v>
      </c>
      <c r="B729" s="17" t="s">
        <v>320</v>
      </c>
      <c r="C729" s="21" t="s">
        <v>38</v>
      </c>
      <c r="D729" s="21" t="s">
        <v>62</v>
      </c>
      <c r="E729" s="19" t="s">
        <v>0</v>
      </c>
      <c r="F729" s="10">
        <f t="shared" si="116"/>
        <v>22.2</v>
      </c>
    </row>
    <row r="730" spans="1:6" ht="32.25" customHeight="1" x14ac:dyDescent="0.25">
      <c r="A730" s="16" t="s">
        <v>322</v>
      </c>
      <c r="B730" s="17" t="s">
        <v>320</v>
      </c>
      <c r="C730" s="21" t="s">
        <v>38</v>
      </c>
      <c r="D730" s="21" t="s">
        <v>62</v>
      </c>
      <c r="E730" s="23" t="s">
        <v>25</v>
      </c>
      <c r="F730" s="10">
        <v>22.2</v>
      </c>
    </row>
    <row r="731" spans="1:6" ht="17.25" customHeight="1" x14ac:dyDescent="0.25">
      <c r="A731" s="16" t="s">
        <v>41</v>
      </c>
      <c r="B731" s="17" t="s">
        <v>320</v>
      </c>
      <c r="C731" s="21" t="s">
        <v>42</v>
      </c>
      <c r="D731" s="18" t="s">
        <v>0</v>
      </c>
      <c r="E731" s="22" t="s">
        <v>0</v>
      </c>
      <c r="F731" s="10">
        <f t="shared" ref="F731:F732" si="117">F732</f>
        <v>739.3</v>
      </c>
    </row>
    <row r="732" spans="1:6" ht="33" customHeight="1" x14ac:dyDescent="0.25">
      <c r="A732" s="16" t="s">
        <v>321</v>
      </c>
      <c r="B732" s="17" t="s">
        <v>320</v>
      </c>
      <c r="C732" s="21" t="s">
        <v>42</v>
      </c>
      <c r="D732" s="21" t="s">
        <v>62</v>
      </c>
      <c r="E732" s="19" t="s">
        <v>0</v>
      </c>
      <c r="F732" s="10">
        <f t="shared" si="117"/>
        <v>739.3</v>
      </c>
    </row>
    <row r="733" spans="1:6" ht="34.5" customHeight="1" x14ac:dyDescent="0.25">
      <c r="A733" s="16" t="s">
        <v>322</v>
      </c>
      <c r="B733" s="17" t="s">
        <v>320</v>
      </c>
      <c r="C733" s="21" t="s">
        <v>42</v>
      </c>
      <c r="D733" s="21" t="s">
        <v>62</v>
      </c>
      <c r="E733" s="23" t="s">
        <v>25</v>
      </c>
      <c r="F733" s="10">
        <v>739.3</v>
      </c>
    </row>
    <row r="734" spans="1:6" ht="48" customHeight="1" x14ac:dyDescent="0.25">
      <c r="A734" s="16" t="s">
        <v>323</v>
      </c>
      <c r="B734" s="17" t="s">
        <v>324</v>
      </c>
      <c r="C734" s="18" t="s">
        <v>0</v>
      </c>
      <c r="D734" s="18" t="s">
        <v>0</v>
      </c>
      <c r="E734" s="19" t="s">
        <v>0</v>
      </c>
      <c r="F734" s="10">
        <f t="shared" ref="F734:F738" si="118">F735</f>
        <v>130.4</v>
      </c>
    </row>
    <row r="735" spans="1:6" ht="16.5" customHeight="1" x14ac:dyDescent="0.25">
      <c r="A735" s="16" t="s">
        <v>55</v>
      </c>
      <c r="B735" s="17" t="s">
        <v>325</v>
      </c>
      <c r="C735" s="20" t="s">
        <v>0</v>
      </c>
      <c r="D735" s="20" t="s">
        <v>0</v>
      </c>
      <c r="E735" s="19" t="s">
        <v>0</v>
      </c>
      <c r="F735" s="10">
        <f t="shared" si="118"/>
        <v>130.4</v>
      </c>
    </row>
    <row r="736" spans="1:6" ht="18" customHeight="1" x14ac:dyDescent="0.25">
      <c r="A736" s="16" t="s">
        <v>57</v>
      </c>
      <c r="B736" s="17" t="s">
        <v>326</v>
      </c>
      <c r="C736" s="18" t="s">
        <v>0</v>
      </c>
      <c r="D736" s="18" t="s">
        <v>0</v>
      </c>
      <c r="E736" s="19" t="s">
        <v>0</v>
      </c>
      <c r="F736" s="10">
        <f t="shared" si="118"/>
        <v>130.4</v>
      </c>
    </row>
    <row r="737" spans="1:6" ht="32.25" customHeight="1" x14ac:dyDescent="0.25">
      <c r="A737" s="16" t="s">
        <v>29</v>
      </c>
      <c r="B737" s="17" t="s">
        <v>326</v>
      </c>
      <c r="C737" s="21" t="s">
        <v>30</v>
      </c>
      <c r="D737" s="18" t="s">
        <v>0</v>
      </c>
      <c r="E737" s="22" t="s">
        <v>0</v>
      </c>
      <c r="F737" s="10">
        <f t="shared" si="118"/>
        <v>130.4</v>
      </c>
    </row>
    <row r="738" spans="1:6" ht="18" customHeight="1" x14ac:dyDescent="0.25">
      <c r="A738" s="16" t="s">
        <v>192</v>
      </c>
      <c r="B738" s="17" t="s">
        <v>326</v>
      </c>
      <c r="C738" s="21" t="s">
        <v>30</v>
      </c>
      <c r="D738" s="21" t="s">
        <v>28</v>
      </c>
      <c r="E738" s="19" t="s">
        <v>0</v>
      </c>
      <c r="F738" s="10">
        <f t="shared" si="118"/>
        <v>130.4</v>
      </c>
    </row>
    <row r="739" spans="1:6" ht="17.25" customHeight="1" x14ac:dyDescent="0.25">
      <c r="A739" s="16" t="s">
        <v>230</v>
      </c>
      <c r="B739" s="17" t="s">
        <v>326</v>
      </c>
      <c r="C739" s="21" t="s">
        <v>30</v>
      </c>
      <c r="D739" s="21" t="s">
        <v>28</v>
      </c>
      <c r="E739" s="23" t="s">
        <v>231</v>
      </c>
      <c r="F739" s="10">
        <v>130.4</v>
      </c>
    </row>
    <row r="740" spans="1:6" ht="46.5" customHeight="1" x14ac:dyDescent="0.25">
      <c r="A740" s="16" t="s">
        <v>327</v>
      </c>
      <c r="B740" s="17" t="s">
        <v>328</v>
      </c>
      <c r="C740" s="18" t="s">
        <v>0</v>
      </c>
      <c r="D740" s="18" t="s">
        <v>0</v>
      </c>
      <c r="E740" s="19" t="s">
        <v>0</v>
      </c>
      <c r="F740" s="10">
        <f>F741</f>
        <v>5393.5</v>
      </c>
    </row>
    <row r="741" spans="1:6" ht="18" customHeight="1" x14ac:dyDescent="0.25">
      <c r="A741" s="16" t="s">
        <v>55</v>
      </c>
      <c r="B741" s="17" t="s">
        <v>329</v>
      </c>
      <c r="C741" s="20" t="s">
        <v>0</v>
      </c>
      <c r="D741" s="20" t="s">
        <v>0</v>
      </c>
      <c r="E741" s="19" t="s">
        <v>0</v>
      </c>
      <c r="F741" s="10">
        <f>F742+F749</f>
        <v>5393.5</v>
      </c>
    </row>
    <row r="742" spans="1:6" ht="18.75" customHeight="1" x14ac:dyDescent="0.25">
      <c r="A742" s="16" t="s">
        <v>57</v>
      </c>
      <c r="B742" s="17" t="s">
        <v>330</v>
      </c>
      <c r="C742" s="18" t="s">
        <v>0</v>
      </c>
      <c r="D742" s="18" t="s">
        <v>0</v>
      </c>
      <c r="E742" s="19" t="s">
        <v>0</v>
      </c>
      <c r="F742" s="10">
        <f>F743+F746</f>
        <v>4853.8999999999996</v>
      </c>
    </row>
    <row r="743" spans="1:6" ht="32.25" customHeight="1" x14ac:dyDescent="0.25">
      <c r="A743" s="16" t="s">
        <v>29</v>
      </c>
      <c r="B743" s="17" t="s">
        <v>330</v>
      </c>
      <c r="C743" s="21" t="s">
        <v>30</v>
      </c>
      <c r="D743" s="18" t="s">
        <v>0</v>
      </c>
      <c r="E743" s="22" t="s">
        <v>0</v>
      </c>
      <c r="F743" s="10">
        <f t="shared" ref="F743:F744" si="119">F744</f>
        <v>15</v>
      </c>
    </row>
    <row r="744" spans="1:6" ht="17.25" customHeight="1" x14ac:dyDescent="0.25">
      <c r="A744" s="16" t="s">
        <v>178</v>
      </c>
      <c r="B744" s="17" t="s">
        <v>330</v>
      </c>
      <c r="C744" s="21" t="s">
        <v>30</v>
      </c>
      <c r="D744" s="21" t="s">
        <v>60</v>
      </c>
      <c r="E744" s="19" t="s">
        <v>0</v>
      </c>
      <c r="F744" s="10">
        <f t="shared" si="119"/>
        <v>15</v>
      </c>
    </row>
    <row r="745" spans="1:6" ht="18" customHeight="1" x14ac:dyDescent="0.25">
      <c r="A745" s="16" t="s">
        <v>179</v>
      </c>
      <c r="B745" s="17" t="s">
        <v>330</v>
      </c>
      <c r="C745" s="21" t="s">
        <v>30</v>
      </c>
      <c r="D745" s="21" t="s">
        <v>60</v>
      </c>
      <c r="E745" s="23" t="s">
        <v>180</v>
      </c>
      <c r="F745" s="10">
        <v>15</v>
      </c>
    </row>
    <row r="746" spans="1:6" ht="30.75" customHeight="1" x14ac:dyDescent="0.25">
      <c r="A746" s="16" t="s">
        <v>47</v>
      </c>
      <c r="B746" s="17" t="s">
        <v>330</v>
      </c>
      <c r="C746" s="21" t="s">
        <v>48</v>
      </c>
      <c r="D746" s="18" t="s">
        <v>0</v>
      </c>
      <c r="E746" s="22" t="s">
        <v>0</v>
      </c>
      <c r="F746" s="10">
        <f t="shared" ref="F746:F747" si="120">F747</f>
        <v>4838.8999999999996</v>
      </c>
    </row>
    <row r="747" spans="1:6" ht="17.25" customHeight="1" x14ac:dyDescent="0.25">
      <c r="A747" s="16" t="s">
        <v>178</v>
      </c>
      <c r="B747" s="17" t="s">
        <v>330</v>
      </c>
      <c r="C747" s="21" t="s">
        <v>48</v>
      </c>
      <c r="D747" s="21" t="s">
        <v>60</v>
      </c>
      <c r="E747" s="19" t="s">
        <v>0</v>
      </c>
      <c r="F747" s="10">
        <f t="shared" si="120"/>
        <v>4838.8999999999996</v>
      </c>
    </row>
    <row r="748" spans="1:6" ht="17.25" customHeight="1" x14ac:dyDescent="0.25">
      <c r="A748" s="16" t="s">
        <v>179</v>
      </c>
      <c r="B748" s="17" t="s">
        <v>330</v>
      </c>
      <c r="C748" s="21" t="s">
        <v>48</v>
      </c>
      <c r="D748" s="21" t="s">
        <v>60</v>
      </c>
      <c r="E748" s="23" t="s">
        <v>180</v>
      </c>
      <c r="F748" s="10">
        <v>4838.8999999999996</v>
      </c>
    </row>
    <row r="749" spans="1:6" ht="32.25" customHeight="1" x14ac:dyDescent="0.25">
      <c r="A749" s="16" t="s">
        <v>331</v>
      </c>
      <c r="B749" s="17" t="s">
        <v>332</v>
      </c>
      <c r="C749" s="18" t="s">
        <v>0</v>
      </c>
      <c r="D749" s="18" t="s">
        <v>0</v>
      </c>
      <c r="E749" s="19" t="s">
        <v>0</v>
      </c>
      <c r="F749" s="10">
        <f t="shared" ref="F749:F751" si="121">F750</f>
        <v>539.6</v>
      </c>
    </row>
    <row r="750" spans="1:6" ht="33" customHeight="1" x14ac:dyDescent="0.25">
      <c r="A750" s="16" t="s">
        <v>47</v>
      </c>
      <c r="B750" s="17" t="s">
        <v>332</v>
      </c>
      <c r="C750" s="21" t="s">
        <v>48</v>
      </c>
      <c r="D750" s="18" t="s">
        <v>0</v>
      </c>
      <c r="E750" s="22" t="s">
        <v>0</v>
      </c>
      <c r="F750" s="10">
        <f t="shared" si="121"/>
        <v>539.6</v>
      </c>
    </row>
    <row r="751" spans="1:6" ht="17.25" customHeight="1" x14ac:dyDescent="0.25">
      <c r="A751" s="16" t="s">
        <v>178</v>
      </c>
      <c r="B751" s="17" t="s">
        <v>332</v>
      </c>
      <c r="C751" s="21" t="s">
        <v>48</v>
      </c>
      <c r="D751" s="21" t="s">
        <v>60</v>
      </c>
      <c r="E751" s="19" t="s">
        <v>0</v>
      </c>
      <c r="F751" s="10">
        <f t="shared" si="121"/>
        <v>539.6</v>
      </c>
    </row>
    <row r="752" spans="1:6" ht="17.25" customHeight="1" x14ac:dyDescent="0.25">
      <c r="A752" s="16" t="s">
        <v>179</v>
      </c>
      <c r="B752" s="17" t="s">
        <v>332</v>
      </c>
      <c r="C752" s="21" t="s">
        <v>48</v>
      </c>
      <c r="D752" s="21" t="s">
        <v>60</v>
      </c>
      <c r="E752" s="23" t="s">
        <v>180</v>
      </c>
      <c r="F752" s="10">
        <v>539.6</v>
      </c>
    </row>
    <row r="753" spans="1:6" ht="16.5" customHeight="1" x14ac:dyDescent="0.2">
      <c r="A753" s="31" t="s">
        <v>0</v>
      </c>
      <c r="B753" s="20" t="s">
        <v>0</v>
      </c>
      <c r="C753" s="20" t="s">
        <v>0</v>
      </c>
      <c r="D753" s="20" t="s">
        <v>0</v>
      </c>
      <c r="E753" s="19" t="s">
        <v>0</v>
      </c>
      <c r="F753" s="45" t="s">
        <v>0</v>
      </c>
    </row>
    <row r="754" spans="1:6" ht="63" customHeight="1" x14ac:dyDescent="0.25">
      <c r="A754" s="27" t="s">
        <v>333</v>
      </c>
      <c r="B754" s="28" t="s">
        <v>334</v>
      </c>
      <c r="C754" s="18" t="s">
        <v>0</v>
      </c>
      <c r="D754" s="18" t="s">
        <v>0</v>
      </c>
      <c r="E754" s="19" t="s">
        <v>0</v>
      </c>
      <c r="F754" s="11">
        <f>F755</f>
        <v>16208.6</v>
      </c>
    </row>
    <row r="755" spans="1:6" ht="18.75" customHeight="1" x14ac:dyDescent="0.25">
      <c r="A755" s="16" t="s">
        <v>55</v>
      </c>
      <c r="B755" s="17" t="s">
        <v>335</v>
      </c>
      <c r="C755" s="20" t="s">
        <v>0</v>
      </c>
      <c r="D755" s="20" t="s">
        <v>0</v>
      </c>
      <c r="E755" s="19" t="s">
        <v>0</v>
      </c>
      <c r="F755" s="10">
        <f>F756+F760+F764</f>
        <v>16208.6</v>
      </c>
    </row>
    <row r="756" spans="1:6" ht="63.75" customHeight="1" x14ac:dyDescent="0.25">
      <c r="A756" s="16" t="s">
        <v>336</v>
      </c>
      <c r="B756" s="17" t="s">
        <v>337</v>
      </c>
      <c r="C756" s="18" t="s">
        <v>0</v>
      </c>
      <c r="D756" s="18" t="s">
        <v>0</v>
      </c>
      <c r="E756" s="19" t="s">
        <v>0</v>
      </c>
      <c r="F756" s="10">
        <f t="shared" ref="F756:F758" si="122">F757</f>
        <v>2784</v>
      </c>
    </row>
    <row r="757" spans="1:6" ht="17.25" customHeight="1" x14ac:dyDescent="0.25">
      <c r="A757" s="16" t="s">
        <v>41</v>
      </c>
      <c r="B757" s="17" t="s">
        <v>337</v>
      </c>
      <c r="C757" s="21" t="s">
        <v>42</v>
      </c>
      <c r="D757" s="18" t="s">
        <v>0</v>
      </c>
      <c r="E757" s="22" t="s">
        <v>0</v>
      </c>
      <c r="F757" s="10">
        <f t="shared" si="122"/>
        <v>2784</v>
      </c>
    </row>
    <row r="758" spans="1:6" ht="15.75" customHeight="1" x14ac:dyDescent="0.25">
      <c r="A758" s="16" t="s">
        <v>196</v>
      </c>
      <c r="B758" s="17" t="s">
        <v>337</v>
      </c>
      <c r="C758" s="21" t="s">
        <v>42</v>
      </c>
      <c r="D758" s="21" t="s">
        <v>32</v>
      </c>
      <c r="E758" s="19" t="s">
        <v>0</v>
      </c>
      <c r="F758" s="10">
        <f t="shared" si="122"/>
        <v>2784</v>
      </c>
    </row>
    <row r="759" spans="1:6" ht="15" customHeight="1" x14ac:dyDescent="0.25">
      <c r="A759" s="16" t="s">
        <v>199</v>
      </c>
      <c r="B759" s="17" t="s">
        <v>337</v>
      </c>
      <c r="C759" s="21" t="s">
        <v>42</v>
      </c>
      <c r="D759" s="21" t="s">
        <v>32</v>
      </c>
      <c r="E759" s="23" t="s">
        <v>60</v>
      </c>
      <c r="F759" s="10">
        <v>2784</v>
      </c>
    </row>
    <row r="760" spans="1:6" ht="63.75" customHeight="1" x14ac:dyDescent="0.25">
      <c r="A760" s="16" t="s">
        <v>336</v>
      </c>
      <c r="B760" s="17" t="s">
        <v>338</v>
      </c>
      <c r="C760" s="18" t="s">
        <v>0</v>
      </c>
      <c r="D760" s="18" t="s">
        <v>0</v>
      </c>
      <c r="E760" s="19" t="s">
        <v>0</v>
      </c>
      <c r="F760" s="10">
        <f t="shared" ref="F760:F762" si="123">F761</f>
        <v>13424.6</v>
      </c>
    </row>
    <row r="761" spans="1:6" ht="16.5" customHeight="1" x14ac:dyDescent="0.25">
      <c r="A761" s="16" t="s">
        <v>41</v>
      </c>
      <c r="B761" s="17" t="s">
        <v>338</v>
      </c>
      <c r="C761" s="21" t="s">
        <v>42</v>
      </c>
      <c r="D761" s="18" t="s">
        <v>0</v>
      </c>
      <c r="E761" s="22" t="s">
        <v>0</v>
      </c>
      <c r="F761" s="10">
        <f t="shared" si="123"/>
        <v>13424.6</v>
      </c>
    </row>
    <row r="762" spans="1:6" ht="16.5" customHeight="1" x14ac:dyDescent="0.25">
      <c r="A762" s="16" t="s">
        <v>196</v>
      </c>
      <c r="B762" s="17" t="s">
        <v>338</v>
      </c>
      <c r="C762" s="21" t="s">
        <v>42</v>
      </c>
      <c r="D762" s="21" t="s">
        <v>32</v>
      </c>
      <c r="E762" s="19" t="s">
        <v>0</v>
      </c>
      <c r="F762" s="10">
        <f t="shared" si="123"/>
        <v>13424.6</v>
      </c>
    </row>
    <row r="763" spans="1:6" ht="16.5" customHeight="1" x14ac:dyDescent="0.25">
      <c r="A763" s="16" t="s">
        <v>199</v>
      </c>
      <c r="B763" s="17" t="s">
        <v>338</v>
      </c>
      <c r="C763" s="21" t="s">
        <v>42</v>
      </c>
      <c r="D763" s="21" t="s">
        <v>32</v>
      </c>
      <c r="E763" s="23" t="s">
        <v>60</v>
      </c>
      <c r="F763" s="10">
        <v>13424.6</v>
      </c>
    </row>
    <row r="764" spans="1:6" ht="64.5" customHeight="1" x14ac:dyDescent="0.25">
      <c r="A764" s="16" t="s">
        <v>336</v>
      </c>
      <c r="B764" s="17" t="s">
        <v>339</v>
      </c>
      <c r="C764" s="18" t="s">
        <v>0</v>
      </c>
      <c r="D764" s="18" t="s">
        <v>0</v>
      </c>
      <c r="E764" s="19" t="s">
        <v>0</v>
      </c>
      <c r="F764" s="10">
        <f t="shared" ref="F764:F766" si="124">F765</f>
        <v>0</v>
      </c>
    </row>
    <row r="765" spans="1:6" ht="18" customHeight="1" x14ac:dyDescent="0.25">
      <c r="A765" s="16" t="s">
        <v>41</v>
      </c>
      <c r="B765" s="17" t="s">
        <v>339</v>
      </c>
      <c r="C765" s="21" t="s">
        <v>42</v>
      </c>
      <c r="D765" s="18" t="s">
        <v>0</v>
      </c>
      <c r="E765" s="22" t="s">
        <v>0</v>
      </c>
      <c r="F765" s="10">
        <f t="shared" si="124"/>
        <v>0</v>
      </c>
    </row>
    <row r="766" spans="1:6" ht="17.25" customHeight="1" x14ac:dyDescent="0.25">
      <c r="A766" s="16" t="s">
        <v>196</v>
      </c>
      <c r="B766" s="17" t="s">
        <v>339</v>
      </c>
      <c r="C766" s="21" t="s">
        <v>42</v>
      </c>
      <c r="D766" s="21" t="s">
        <v>32</v>
      </c>
      <c r="E766" s="19" t="s">
        <v>0</v>
      </c>
      <c r="F766" s="10">
        <f t="shared" si="124"/>
        <v>0</v>
      </c>
    </row>
    <row r="767" spans="1:6" ht="17.25" customHeight="1" x14ac:dyDescent="0.25">
      <c r="A767" s="16" t="s">
        <v>199</v>
      </c>
      <c r="B767" s="17" t="s">
        <v>339</v>
      </c>
      <c r="C767" s="21" t="s">
        <v>42</v>
      </c>
      <c r="D767" s="21" t="s">
        <v>32</v>
      </c>
      <c r="E767" s="23" t="s">
        <v>60</v>
      </c>
      <c r="F767" s="10">
        <v>0</v>
      </c>
    </row>
    <row r="768" spans="1:6" ht="16.5" customHeight="1" x14ac:dyDescent="0.2">
      <c r="A768" s="31" t="s">
        <v>0</v>
      </c>
      <c r="B768" s="20" t="s">
        <v>0</v>
      </c>
      <c r="C768" s="20" t="s">
        <v>0</v>
      </c>
      <c r="D768" s="20" t="s">
        <v>0</v>
      </c>
      <c r="E768" s="19" t="s">
        <v>0</v>
      </c>
      <c r="F768" s="45" t="s">
        <v>0</v>
      </c>
    </row>
    <row r="769" spans="1:6" ht="46.5" customHeight="1" x14ac:dyDescent="0.25">
      <c r="A769" s="27" t="s">
        <v>340</v>
      </c>
      <c r="B769" s="28" t="s">
        <v>341</v>
      </c>
      <c r="C769" s="18" t="s">
        <v>0</v>
      </c>
      <c r="D769" s="18" t="s">
        <v>0</v>
      </c>
      <c r="E769" s="19" t="s">
        <v>0</v>
      </c>
      <c r="F769" s="11">
        <f>F770</f>
        <v>129647.1</v>
      </c>
    </row>
    <row r="770" spans="1:6" ht="33" customHeight="1" x14ac:dyDescent="0.25">
      <c r="A770" s="16" t="s">
        <v>342</v>
      </c>
      <c r="B770" s="17" t="s">
        <v>343</v>
      </c>
      <c r="C770" s="18" t="s">
        <v>0</v>
      </c>
      <c r="D770" s="18" t="s">
        <v>0</v>
      </c>
      <c r="E770" s="19" t="s">
        <v>0</v>
      </c>
      <c r="F770" s="10">
        <f>F771+F776</f>
        <v>129647.1</v>
      </c>
    </row>
    <row r="771" spans="1:6" ht="33" customHeight="1" x14ac:dyDescent="0.25">
      <c r="A771" s="29" t="s">
        <v>421</v>
      </c>
      <c r="B771" s="32" t="s">
        <v>422</v>
      </c>
      <c r="C771" s="18"/>
      <c r="D771" s="18"/>
      <c r="E771" s="19"/>
      <c r="F771" s="10">
        <f t="shared" ref="F771:F774" si="125">F772</f>
        <v>129018.5</v>
      </c>
    </row>
    <row r="772" spans="1:6" ht="47.25" customHeight="1" x14ac:dyDescent="0.25">
      <c r="A772" s="16" t="s">
        <v>344</v>
      </c>
      <c r="B772" s="17" t="s">
        <v>345</v>
      </c>
      <c r="C772" s="18" t="s">
        <v>0</v>
      </c>
      <c r="D772" s="18" t="s">
        <v>0</v>
      </c>
      <c r="E772" s="19" t="s">
        <v>0</v>
      </c>
      <c r="F772" s="10">
        <f t="shared" si="125"/>
        <v>129018.5</v>
      </c>
    </row>
    <row r="773" spans="1:6" ht="31.5" customHeight="1" x14ac:dyDescent="0.25">
      <c r="A773" s="16" t="s">
        <v>29</v>
      </c>
      <c r="B773" s="17" t="s">
        <v>345</v>
      </c>
      <c r="C773" s="21" t="s">
        <v>30</v>
      </c>
      <c r="D773" s="18" t="s">
        <v>0</v>
      </c>
      <c r="E773" s="22" t="s">
        <v>0</v>
      </c>
      <c r="F773" s="10">
        <f t="shared" si="125"/>
        <v>129018.5</v>
      </c>
    </row>
    <row r="774" spans="1:6" ht="16.5" customHeight="1" x14ac:dyDescent="0.25">
      <c r="A774" s="16" t="s">
        <v>196</v>
      </c>
      <c r="B774" s="17" t="s">
        <v>345</v>
      </c>
      <c r="C774" s="21" t="s">
        <v>30</v>
      </c>
      <c r="D774" s="21" t="s">
        <v>32</v>
      </c>
      <c r="E774" s="19" t="s">
        <v>0</v>
      </c>
      <c r="F774" s="10">
        <f t="shared" si="125"/>
        <v>129018.5</v>
      </c>
    </row>
    <row r="775" spans="1:6" ht="17.25" customHeight="1" x14ac:dyDescent="0.25">
      <c r="A775" s="16" t="s">
        <v>201</v>
      </c>
      <c r="B775" s="17" t="s">
        <v>345</v>
      </c>
      <c r="C775" s="21" t="s">
        <v>30</v>
      </c>
      <c r="D775" s="21" t="s">
        <v>32</v>
      </c>
      <c r="E775" s="23" t="s">
        <v>62</v>
      </c>
      <c r="F775" s="10">
        <v>129018.5</v>
      </c>
    </row>
    <row r="776" spans="1:6" ht="18" customHeight="1" x14ac:dyDescent="0.25">
      <c r="A776" s="16" t="s">
        <v>55</v>
      </c>
      <c r="B776" s="17" t="s">
        <v>346</v>
      </c>
      <c r="C776" s="20" t="s">
        <v>0</v>
      </c>
      <c r="D776" s="20" t="s">
        <v>0</v>
      </c>
      <c r="E776" s="19" t="s">
        <v>0</v>
      </c>
      <c r="F776" s="10">
        <f>F777+F784</f>
        <v>628.6</v>
      </c>
    </row>
    <row r="777" spans="1:6" ht="15.75" customHeight="1" x14ac:dyDescent="0.25">
      <c r="A777" s="16" t="s">
        <v>57</v>
      </c>
      <c r="B777" s="17" t="s">
        <v>347</v>
      </c>
      <c r="C777" s="18" t="s">
        <v>0</v>
      </c>
      <c r="D777" s="18" t="s">
        <v>0</v>
      </c>
      <c r="E777" s="19" t="s">
        <v>0</v>
      </c>
      <c r="F777" s="10">
        <f>F778+F781</f>
        <v>628.6</v>
      </c>
    </row>
    <row r="778" spans="1:6" ht="31.5" customHeight="1" x14ac:dyDescent="0.25">
      <c r="A778" s="16" t="s">
        <v>29</v>
      </c>
      <c r="B778" s="17" t="s">
        <v>347</v>
      </c>
      <c r="C778" s="21" t="s">
        <v>30</v>
      </c>
      <c r="D778" s="18" t="s">
        <v>0</v>
      </c>
      <c r="E778" s="22" t="s">
        <v>0</v>
      </c>
      <c r="F778" s="10">
        <f t="shared" ref="F778:F779" si="126">F779</f>
        <v>0</v>
      </c>
    </row>
    <row r="779" spans="1:6" ht="19.5" customHeight="1" x14ac:dyDescent="0.25">
      <c r="A779" s="16" t="s">
        <v>196</v>
      </c>
      <c r="B779" s="17" t="s">
        <v>347</v>
      </c>
      <c r="C779" s="21" t="s">
        <v>30</v>
      </c>
      <c r="D779" s="21" t="s">
        <v>32</v>
      </c>
      <c r="E779" s="19" t="s">
        <v>0</v>
      </c>
      <c r="F779" s="10">
        <f t="shared" si="126"/>
        <v>0</v>
      </c>
    </row>
    <row r="780" spans="1:6" ht="17.25" customHeight="1" x14ac:dyDescent="0.25">
      <c r="A780" s="16" t="s">
        <v>201</v>
      </c>
      <c r="B780" s="17" t="s">
        <v>347</v>
      </c>
      <c r="C780" s="21" t="s">
        <v>30</v>
      </c>
      <c r="D780" s="21" t="s">
        <v>32</v>
      </c>
      <c r="E780" s="23" t="s">
        <v>62</v>
      </c>
      <c r="F780" s="10">
        <v>0</v>
      </c>
    </row>
    <row r="781" spans="1:6" ht="33" customHeight="1" x14ac:dyDescent="0.25">
      <c r="A781" s="16" t="s">
        <v>170</v>
      </c>
      <c r="B781" s="17" t="s">
        <v>347</v>
      </c>
      <c r="C781" s="21" t="s">
        <v>171</v>
      </c>
      <c r="D781" s="18" t="s">
        <v>0</v>
      </c>
      <c r="E781" s="22" t="s">
        <v>0</v>
      </c>
      <c r="F781" s="10">
        <f t="shared" ref="F781:F782" si="127">F782</f>
        <v>628.6</v>
      </c>
    </row>
    <row r="782" spans="1:6" ht="18.75" customHeight="1" x14ac:dyDescent="0.25">
      <c r="A782" s="16" t="s">
        <v>196</v>
      </c>
      <c r="B782" s="17" t="s">
        <v>347</v>
      </c>
      <c r="C782" s="21" t="s">
        <v>171</v>
      </c>
      <c r="D782" s="21" t="s">
        <v>32</v>
      </c>
      <c r="E782" s="19" t="s">
        <v>0</v>
      </c>
      <c r="F782" s="10">
        <f t="shared" si="127"/>
        <v>628.6</v>
      </c>
    </row>
    <row r="783" spans="1:6" ht="18" customHeight="1" x14ac:dyDescent="0.25">
      <c r="A783" s="16" t="s">
        <v>201</v>
      </c>
      <c r="B783" s="17" t="s">
        <v>347</v>
      </c>
      <c r="C783" s="21" t="s">
        <v>171</v>
      </c>
      <c r="D783" s="21" t="s">
        <v>32</v>
      </c>
      <c r="E783" s="23" t="s">
        <v>62</v>
      </c>
      <c r="F783" s="10">
        <v>628.6</v>
      </c>
    </row>
    <row r="784" spans="1:6" ht="33" customHeight="1" x14ac:dyDescent="0.25">
      <c r="A784" s="16" t="s">
        <v>348</v>
      </c>
      <c r="B784" s="17" t="s">
        <v>349</v>
      </c>
      <c r="C784" s="18" t="s">
        <v>0</v>
      </c>
      <c r="D784" s="18" t="s">
        <v>0</v>
      </c>
      <c r="E784" s="19" t="s">
        <v>0</v>
      </c>
      <c r="F784" s="10">
        <f t="shared" ref="F784:F786" si="128">F785</f>
        <v>0</v>
      </c>
    </row>
    <row r="785" spans="1:6" ht="32.25" customHeight="1" x14ac:dyDescent="0.25">
      <c r="A785" s="16" t="s">
        <v>29</v>
      </c>
      <c r="B785" s="17" t="s">
        <v>349</v>
      </c>
      <c r="C785" s="21" t="s">
        <v>30</v>
      </c>
      <c r="D785" s="18" t="s">
        <v>0</v>
      </c>
      <c r="E785" s="22" t="s">
        <v>0</v>
      </c>
      <c r="F785" s="10">
        <f t="shared" si="128"/>
        <v>0</v>
      </c>
    </row>
    <row r="786" spans="1:6" ht="19.5" customHeight="1" x14ac:dyDescent="0.25">
      <c r="A786" s="16" t="s">
        <v>196</v>
      </c>
      <c r="B786" s="17" t="s">
        <v>349</v>
      </c>
      <c r="C786" s="21" t="s">
        <v>30</v>
      </c>
      <c r="D786" s="21" t="s">
        <v>32</v>
      </c>
      <c r="E786" s="19" t="s">
        <v>0</v>
      </c>
      <c r="F786" s="10">
        <f t="shared" si="128"/>
        <v>0</v>
      </c>
    </row>
    <row r="787" spans="1:6" ht="16.5" customHeight="1" x14ac:dyDescent="0.25">
      <c r="A787" s="16" t="s">
        <v>201</v>
      </c>
      <c r="B787" s="17" t="s">
        <v>349</v>
      </c>
      <c r="C787" s="21" t="s">
        <v>30</v>
      </c>
      <c r="D787" s="21" t="s">
        <v>32</v>
      </c>
      <c r="E787" s="23" t="s">
        <v>62</v>
      </c>
      <c r="F787" s="10">
        <v>0</v>
      </c>
    </row>
    <row r="788" spans="1:6" ht="15.75" customHeight="1" x14ac:dyDescent="0.2">
      <c r="A788" s="31" t="s">
        <v>0</v>
      </c>
      <c r="B788" s="20" t="s">
        <v>0</v>
      </c>
      <c r="C788" s="20" t="s">
        <v>0</v>
      </c>
      <c r="D788" s="20" t="s">
        <v>0</v>
      </c>
      <c r="E788" s="19" t="s">
        <v>0</v>
      </c>
      <c r="F788" s="45" t="s">
        <v>0</v>
      </c>
    </row>
    <row r="789" spans="1:6" ht="33" customHeight="1" x14ac:dyDescent="0.25">
      <c r="A789" s="27" t="s">
        <v>350</v>
      </c>
      <c r="B789" s="28" t="s">
        <v>351</v>
      </c>
      <c r="C789" s="18" t="s">
        <v>0</v>
      </c>
      <c r="D789" s="18" t="s">
        <v>0</v>
      </c>
      <c r="E789" s="19" t="s">
        <v>0</v>
      </c>
      <c r="F789" s="11">
        <f>F790+F795+F804</f>
        <v>804234</v>
      </c>
    </row>
    <row r="790" spans="1:6" ht="17.25" customHeight="1" x14ac:dyDescent="0.25">
      <c r="A790" s="29" t="s">
        <v>423</v>
      </c>
      <c r="B790" s="32" t="s">
        <v>424</v>
      </c>
      <c r="C790" s="18"/>
      <c r="D790" s="18"/>
      <c r="E790" s="19"/>
      <c r="F790" s="10">
        <f t="shared" ref="F790:F793" si="129">F791</f>
        <v>102942</v>
      </c>
    </row>
    <row r="791" spans="1:6" ht="33" customHeight="1" x14ac:dyDescent="0.25">
      <c r="A791" s="16" t="s">
        <v>352</v>
      </c>
      <c r="B791" s="17" t="s">
        <v>353</v>
      </c>
      <c r="C791" s="18" t="s">
        <v>0</v>
      </c>
      <c r="D791" s="18" t="s">
        <v>0</v>
      </c>
      <c r="E791" s="19" t="s">
        <v>0</v>
      </c>
      <c r="F791" s="10">
        <f t="shared" si="129"/>
        <v>102942</v>
      </c>
    </row>
    <row r="792" spans="1:6" ht="33" customHeight="1" x14ac:dyDescent="0.25">
      <c r="A792" s="16" t="s">
        <v>170</v>
      </c>
      <c r="B792" s="17" t="s">
        <v>353</v>
      </c>
      <c r="C792" s="21" t="s">
        <v>171</v>
      </c>
      <c r="D792" s="18" t="s">
        <v>0</v>
      </c>
      <c r="E792" s="22" t="s">
        <v>0</v>
      </c>
      <c r="F792" s="10">
        <f t="shared" si="129"/>
        <v>102942</v>
      </c>
    </row>
    <row r="793" spans="1:6" ht="18" customHeight="1" x14ac:dyDescent="0.25">
      <c r="A793" s="16" t="s">
        <v>22</v>
      </c>
      <c r="B793" s="17" t="s">
        <v>353</v>
      </c>
      <c r="C793" s="21" t="s">
        <v>171</v>
      </c>
      <c r="D793" s="21" t="s">
        <v>23</v>
      </c>
      <c r="E793" s="19" t="s">
        <v>0</v>
      </c>
      <c r="F793" s="10">
        <f t="shared" si="129"/>
        <v>102942</v>
      </c>
    </row>
    <row r="794" spans="1:6" ht="18" customHeight="1" x14ac:dyDescent="0.25">
      <c r="A794" s="16" t="s">
        <v>59</v>
      </c>
      <c r="B794" s="17" t="s">
        <v>353</v>
      </c>
      <c r="C794" s="21" t="s">
        <v>171</v>
      </c>
      <c r="D794" s="21" t="s">
        <v>23</v>
      </c>
      <c r="E794" s="23" t="s">
        <v>60</v>
      </c>
      <c r="F794" s="10">
        <v>102942</v>
      </c>
    </row>
    <row r="795" spans="1:6" ht="18" customHeight="1" x14ac:dyDescent="0.25">
      <c r="A795" s="29" t="s">
        <v>425</v>
      </c>
      <c r="B795" s="32" t="s">
        <v>426</v>
      </c>
      <c r="C795" s="21"/>
      <c r="D795" s="21"/>
      <c r="E795" s="23"/>
      <c r="F795" s="10">
        <f>F796+F800</f>
        <v>515633.5</v>
      </c>
    </row>
    <row r="796" spans="1:6" ht="46.5" customHeight="1" x14ac:dyDescent="0.25">
      <c r="A796" s="16" t="s">
        <v>354</v>
      </c>
      <c r="B796" s="17" t="s">
        <v>355</v>
      </c>
      <c r="C796" s="18" t="s">
        <v>0</v>
      </c>
      <c r="D796" s="18" t="s">
        <v>0</v>
      </c>
      <c r="E796" s="19" t="s">
        <v>0</v>
      </c>
      <c r="F796" s="10">
        <f t="shared" ref="F796:F798" si="130">F797</f>
        <v>371000</v>
      </c>
    </row>
    <row r="797" spans="1:6" ht="30.75" customHeight="1" x14ac:dyDescent="0.25">
      <c r="A797" s="16" t="s">
        <v>29</v>
      </c>
      <c r="B797" s="17" t="s">
        <v>355</v>
      </c>
      <c r="C797" s="21" t="s">
        <v>30</v>
      </c>
      <c r="D797" s="18" t="s">
        <v>0</v>
      </c>
      <c r="E797" s="22" t="s">
        <v>0</v>
      </c>
      <c r="F797" s="10">
        <f t="shared" si="130"/>
        <v>371000</v>
      </c>
    </row>
    <row r="798" spans="1:6" ht="17.25" customHeight="1" x14ac:dyDescent="0.25">
      <c r="A798" s="16" t="s">
        <v>192</v>
      </c>
      <c r="B798" s="17" t="s">
        <v>355</v>
      </c>
      <c r="C798" s="21" t="s">
        <v>30</v>
      </c>
      <c r="D798" s="21" t="s">
        <v>28</v>
      </c>
      <c r="E798" s="19" t="s">
        <v>0</v>
      </c>
      <c r="F798" s="10">
        <f t="shared" si="130"/>
        <v>371000</v>
      </c>
    </row>
    <row r="799" spans="1:6" ht="16.5" customHeight="1" x14ac:dyDescent="0.25">
      <c r="A799" s="16" t="s">
        <v>193</v>
      </c>
      <c r="B799" s="17" t="s">
        <v>355</v>
      </c>
      <c r="C799" s="21" t="s">
        <v>30</v>
      </c>
      <c r="D799" s="21" t="s">
        <v>28</v>
      </c>
      <c r="E799" s="23" t="s">
        <v>25</v>
      </c>
      <c r="F799" s="10">
        <v>371000</v>
      </c>
    </row>
    <row r="800" spans="1:6" ht="62.25" customHeight="1" x14ac:dyDescent="0.25">
      <c r="A800" s="16" t="s">
        <v>356</v>
      </c>
      <c r="B800" s="17" t="s">
        <v>357</v>
      </c>
      <c r="C800" s="18" t="s">
        <v>0</v>
      </c>
      <c r="D800" s="18" t="s">
        <v>0</v>
      </c>
      <c r="E800" s="19" t="s">
        <v>0</v>
      </c>
      <c r="F800" s="10">
        <f t="shared" ref="F800:F802" si="131">F801</f>
        <v>144633.5</v>
      </c>
    </row>
    <row r="801" spans="1:6" ht="31.5" customHeight="1" x14ac:dyDescent="0.25">
      <c r="A801" s="16" t="s">
        <v>29</v>
      </c>
      <c r="B801" s="17" t="s">
        <v>357</v>
      </c>
      <c r="C801" s="21" t="s">
        <v>30</v>
      </c>
      <c r="D801" s="18" t="s">
        <v>0</v>
      </c>
      <c r="E801" s="22" t="s">
        <v>0</v>
      </c>
      <c r="F801" s="10">
        <f t="shared" si="131"/>
        <v>144633.5</v>
      </c>
    </row>
    <row r="802" spans="1:6" ht="18" customHeight="1" x14ac:dyDescent="0.25">
      <c r="A802" s="16" t="s">
        <v>192</v>
      </c>
      <c r="B802" s="17" t="s">
        <v>357</v>
      </c>
      <c r="C802" s="21" t="s">
        <v>30</v>
      </c>
      <c r="D802" s="21" t="s">
        <v>28</v>
      </c>
      <c r="E802" s="19" t="s">
        <v>0</v>
      </c>
      <c r="F802" s="10">
        <f t="shared" si="131"/>
        <v>144633.5</v>
      </c>
    </row>
    <row r="803" spans="1:6" ht="16.5" customHeight="1" x14ac:dyDescent="0.25">
      <c r="A803" s="16" t="s">
        <v>193</v>
      </c>
      <c r="B803" s="17" t="s">
        <v>357</v>
      </c>
      <c r="C803" s="21" t="s">
        <v>30</v>
      </c>
      <c r="D803" s="21" t="s">
        <v>28</v>
      </c>
      <c r="E803" s="23" t="s">
        <v>25</v>
      </c>
      <c r="F803" s="10">
        <v>144633.5</v>
      </c>
    </row>
    <row r="804" spans="1:6" ht="18.75" customHeight="1" x14ac:dyDescent="0.25">
      <c r="A804" s="16" t="s">
        <v>55</v>
      </c>
      <c r="B804" s="17" t="s">
        <v>358</v>
      </c>
      <c r="C804" s="20" t="s">
        <v>0</v>
      </c>
      <c r="D804" s="20" t="s">
        <v>0</v>
      </c>
      <c r="E804" s="19" t="s">
        <v>0</v>
      </c>
      <c r="F804" s="10">
        <f>F805+F814+F818+F824</f>
        <v>185658.5</v>
      </c>
    </row>
    <row r="805" spans="1:6" ht="18" customHeight="1" x14ac:dyDescent="0.25">
      <c r="A805" s="16" t="s">
        <v>57</v>
      </c>
      <c r="B805" s="17" t="s">
        <v>359</v>
      </c>
      <c r="C805" s="18" t="s">
        <v>0</v>
      </c>
      <c r="D805" s="18" t="s">
        <v>0</v>
      </c>
      <c r="E805" s="19" t="s">
        <v>0</v>
      </c>
      <c r="F805" s="10">
        <f>F806+F811</f>
        <v>30732</v>
      </c>
    </row>
    <row r="806" spans="1:6" ht="32.25" customHeight="1" x14ac:dyDescent="0.25">
      <c r="A806" s="16" t="s">
        <v>29</v>
      </c>
      <c r="B806" s="17" t="s">
        <v>359</v>
      </c>
      <c r="C806" s="21" t="s">
        <v>30</v>
      </c>
      <c r="D806" s="18" t="s">
        <v>0</v>
      </c>
      <c r="E806" s="22" t="s">
        <v>0</v>
      </c>
      <c r="F806" s="10">
        <f>F807+F809</f>
        <v>30732</v>
      </c>
    </row>
    <row r="807" spans="1:6" ht="16.5" customHeight="1" x14ac:dyDescent="0.25">
      <c r="A807" s="16" t="s">
        <v>192</v>
      </c>
      <c r="B807" s="17" t="s">
        <v>359</v>
      </c>
      <c r="C807" s="21" t="s">
        <v>30</v>
      </c>
      <c r="D807" s="21" t="s">
        <v>28</v>
      </c>
      <c r="E807" s="19" t="s">
        <v>0</v>
      </c>
      <c r="F807" s="10">
        <f>F808</f>
        <v>15023.4</v>
      </c>
    </row>
    <row r="808" spans="1:6" ht="17.25" customHeight="1" x14ac:dyDescent="0.25">
      <c r="A808" s="16" t="s">
        <v>193</v>
      </c>
      <c r="B808" s="17" t="s">
        <v>359</v>
      </c>
      <c r="C808" s="21" t="s">
        <v>30</v>
      </c>
      <c r="D808" s="21" t="s">
        <v>28</v>
      </c>
      <c r="E808" s="23" t="s">
        <v>25</v>
      </c>
      <c r="F808" s="10">
        <v>15023.4</v>
      </c>
    </row>
    <row r="809" spans="1:6" ht="17.25" customHeight="1" x14ac:dyDescent="0.25">
      <c r="A809" s="16" t="s">
        <v>196</v>
      </c>
      <c r="B809" s="17" t="s">
        <v>359</v>
      </c>
      <c r="C809" s="21" t="s">
        <v>30</v>
      </c>
      <c r="D809" s="21" t="s">
        <v>32</v>
      </c>
      <c r="E809" s="19" t="s">
        <v>0</v>
      </c>
      <c r="F809" s="10">
        <f>F810</f>
        <v>15708.6</v>
      </c>
    </row>
    <row r="810" spans="1:6" ht="16.5" customHeight="1" x14ac:dyDescent="0.25">
      <c r="A810" s="16" t="s">
        <v>201</v>
      </c>
      <c r="B810" s="17" t="s">
        <v>359</v>
      </c>
      <c r="C810" s="21" t="s">
        <v>30</v>
      </c>
      <c r="D810" s="21" t="s">
        <v>32</v>
      </c>
      <c r="E810" s="23" t="s">
        <v>62</v>
      </c>
      <c r="F810" s="10">
        <v>15708.6</v>
      </c>
    </row>
    <row r="811" spans="1:6" ht="33.75" customHeight="1" x14ac:dyDescent="0.25">
      <c r="A811" s="16" t="s">
        <v>170</v>
      </c>
      <c r="B811" s="17" t="s">
        <v>359</v>
      </c>
      <c r="C811" s="21" t="s">
        <v>171</v>
      </c>
      <c r="D811" s="18" t="s">
        <v>0</v>
      </c>
      <c r="E811" s="22" t="s">
        <v>0</v>
      </c>
      <c r="F811" s="10">
        <f t="shared" ref="F811:F812" si="132">F812</f>
        <v>0</v>
      </c>
    </row>
    <row r="812" spans="1:6" ht="16.5" customHeight="1" x14ac:dyDescent="0.25">
      <c r="A812" s="16" t="s">
        <v>22</v>
      </c>
      <c r="B812" s="17" t="s">
        <v>359</v>
      </c>
      <c r="C812" s="21" t="s">
        <v>171</v>
      </c>
      <c r="D812" s="21" t="s">
        <v>23</v>
      </c>
      <c r="E812" s="19" t="s">
        <v>0</v>
      </c>
      <c r="F812" s="10">
        <f t="shared" si="132"/>
        <v>0</v>
      </c>
    </row>
    <row r="813" spans="1:6" ht="17.25" customHeight="1" x14ac:dyDescent="0.25">
      <c r="A813" s="16" t="s">
        <v>59</v>
      </c>
      <c r="B813" s="17" t="s">
        <v>359</v>
      </c>
      <c r="C813" s="21" t="s">
        <v>171</v>
      </c>
      <c r="D813" s="21" t="s">
        <v>23</v>
      </c>
      <c r="E813" s="23" t="s">
        <v>60</v>
      </c>
      <c r="F813" s="10">
        <v>0</v>
      </c>
    </row>
    <row r="814" spans="1:6" ht="63" customHeight="1" x14ac:dyDescent="0.25">
      <c r="A814" s="16" t="s">
        <v>360</v>
      </c>
      <c r="B814" s="17" t="s">
        <v>361</v>
      </c>
      <c r="C814" s="18" t="s">
        <v>0</v>
      </c>
      <c r="D814" s="18" t="s">
        <v>0</v>
      </c>
      <c r="E814" s="19" t="s">
        <v>0</v>
      </c>
      <c r="F814" s="10">
        <f t="shared" ref="F814:F816" si="133">F815</f>
        <v>0</v>
      </c>
    </row>
    <row r="815" spans="1:6" ht="30" customHeight="1" x14ac:dyDescent="0.25">
      <c r="A815" s="16" t="s">
        <v>170</v>
      </c>
      <c r="B815" s="17" t="s">
        <v>361</v>
      </c>
      <c r="C815" s="21" t="s">
        <v>171</v>
      </c>
      <c r="D815" s="18" t="s">
        <v>0</v>
      </c>
      <c r="E815" s="22" t="s">
        <v>0</v>
      </c>
      <c r="F815" s="10">
        <f t="shared" si="133"/>
        <v>0</v>
      </c>
    </row>
    <row r="816" spans="1:6" ht="18" customHeight="1" x14ac:dyDescent="0.25">
      <c r="A816" s="16" t="s">
        <v>22</v>
      </c>
      <c r="B816" s="17" t="s">
        <v>361</v>
      </c>
      <c r="C816" s="21" t="s">
        <v>171</v>
      </c>
      <c r="D816" s="21" t="s">
        <v>23</v>
      </c>
      <c r="E816" s="19" t="s">
        <v>0</v>
      </c>
      <c r="F816" s="10">
        <f t="shared" si="133"/>
        <v>0</v>
      </c>
    </row>
    <row r="817" spans="1:16" ht="17.25" customHeight="1" x14ac:dyDescent="0.25">
      <c r="A817" s="16" t="s">
        <v>59</v>
      </c>
      <c r="B817" s="17" t="s">
        <v>361</v>
      </c>
      <c r="C817" s="21" t="s">
        <v>171</v>
      </c>
      <c r="D817" s="21" t="s">
        <v>23</v>
      </c>
      <c r="E817" s="23" t="s">
        <v>60</v>
      </c>
      <c r="F817" s="10">
        <v>0</v>
      </c>
    </row>
    <row r="818" spans="1:16" ht="32.25" customHeight="1" x14ac:dyDescent="0.25">
      <c r="A818" s="16" t="s">
        <v>258</v>
      </c>
      <c r="B818" s="17" t="s">
        <v>362</v>
      </c>
      <c r="C818" s="18" t="s">
        <v>0</v>
      </c>
      <c r="D818" s="18" t="s">
        <v>0</v>
      </c>
      <c r="E818" s="19" t="s">
        <v>0</v>
      </c>
      <c r="F818" s="10">
        <f>F819</f>
        <v>25117.8</v>
      </c>
    </row>
    <row r="819" spans="1:16" ht="30" customHeight="1" x14ac:dyDescent="0.25">
      <c r="A819" s="16" t="s">
        <v>170</v>
      </c>
      <c r="B819" s="17" t="s">
        <v>362</v>
      </c>
      <c r="C819" s="21" t="s">
        <v>171</v>
      </c>
      <c r="D819" s="18" t="s">
        <v>0</v>
      </c>
      <c r="E819" s="22" t="s">
        <v>0</v>
      </c>
      <c r="F819" s="10">
        <f>F820+F822</f>
        <v>25117.8</v>
      </c>
    </row>
    <row r="820" spans="1:16" ht="17.25" customHeight="1" x14ac:dyDescent="0.25">
      <c r="A820" s="16" t="s">
        <v>192</v>
      </c>
      <c r="B820" s="17" t="s">
        <v>362</v>
      </c>
      <c r="C820" s="21" t="s">
        <v>171</v>
      </c>
      <c r="D820" s="21" t="s">
        <v>28</v>
      </c>
      <c r="E820" s="19" t="s">
        <v>0</v>
      </c>
      <c r="F820" s="10">
        <f>F821</f>
        <v>0</v>
      </c>
    </row>
    <row r="821" spans="1:16" ht="18" customHeight="1" x14ac:dyDescent="0.25">
      <c r="A821" s="16" t="s">
        <v>193</v>
      </c>
      <c r="B821" s="17" t="s">
        <v>362</v>
      </c>
      <c r="C821" s="21" t="s">
        <v>171</v>
      </c>
      <c r="D821" s="21" t="s">
        <v>28</v>
      </c>
      <c r="E821" s="23" t="s">
        <v>25</v>
      </c>
      <c r="F821" s="10">
        <v>0</v>
      </c>
    </row>
    <row r="822" spans="1:16" ht="18" customHeight="1" x14ac:dyDescent="0.25">
      <c r="A822" s="16" t="s">
        <v>22</v>
      </c>
      <c r="B822" s="17" t="s">
        <v>362</v>
      </c>
      <c r="C822" s="21" t="s">
        <v>171</v>
      </c>
      <c r="D822" s="21" t="s">
        <v>23</v>
      </c>
      <c r="E822" s="19" t="s">
        <v>0</v>
      </c>
      <c r="F822" s="10">
        <f>F823</f>
        <v>25117.8</v>
      </c>
    </row>
    <row r="823" spans="1:16" ht="17.25" customHeight="1" x14ac:dyDescent="0.25">
      <c r="A823" s="16" t="s">
        <v>59</v>
      </c>
      <c r="B823" s="17" t="s">
        <v>362</v>
      </c>
      <c r="C823" s="21" t="s">
        <v>171</v>
      </c>
      <c r="D823" s="21" t="s">
        <v>23</v>
      </c>
      <c r="E823" s="23" t="s">
        <v>60</v>
      </c>
      <c r="F823" s="10">
        <v>25117.8</v>
      </c>
    </row>
    <row r="824" spans="1:16" ht="33" customHeight="1" x14ac:dyDescent="0.25">
      <c r="A824" s="16" t="s">
        <v>258</v>
      </c>
      <c r="B824" s="17" t="s">
        <v>363</v>
      </c>
      <c r="C824" s="18" t="s">
        <v>0</v>
      </c>
      <c r="D824" s="18" t="s">
        <v>0</v>
      </c>
      <c r="E824" s="19" t="s">
        <v>0</v>
      </c>
      <c r="F824" s="10">
        <f t="shared" ref="F824:F826" si="134">F825</f>
        <v>129808.7</v>
      </c>
    </row>
    <row r="825" spans="1:16" ht="30" customHeight="1" x14ac:dyDescent="0.25">
      <c r="A825" s="16" t="s">
        <v>170</v>
      </c>
      <c r="B825" s="17" t="s">
        <v>363</v>
      </c>
      <c r="C825" s="21" t="s">
        <v>171</v>
      </c>
      <c r="D825" s="18" t="s">
        <v>0</v>
      </c>
      <c r="E825" s="22" t="s">
        <v>0</v>
      </c>
      <c r="F825" s="10">
        <f t="shared" si="134"/>
        <v>129808.7</v>
      </c>
    </row>
    <row r="826" spans="1:16" ht="18" customHeight="1" x14ac:dyDescent="0.25">
      <c r="A826" s="16" t="s">
        <v>192</v>
      </c>
      <c r="B826" s="17" t="s">
        <v>363</v>
      </c>
      <c r="C826" s="21" t="s">
        <v>171</v>
      </c>
      <c r="D826" s="21" t="s">
        <v>28</v>
      </c>
      <c r="E826" s="19" t="s">
        <v>0</v>
      </c>
      <c r="F826" s="10">
        <f t="shared" si="134"/>
        <v>129808.7</v>
      </c>
    </row>
    <row r="827" spans="1:16" ht="17.25" customHeight="1" x14ac:dyDescent="0.25">
      <c r="A827" s="16" t="s">
        <v>193</v>
      </c>
      <c r="B827" s="17" t="s">
        <v>363</v>
      </c>
      <c r="C827" s="21" t="s">
        <v>171</v>
      </c>
      <c r="D827" s="21" t="s">
        <v>28</v>
      </c>
      <c r="E827" s="23" t="s">
        <v>25</v>
      </c>
      <c r="F827" s="10">
        <v>129808.7</v>
      </c>
    </row>
    <row r="828" spans="1:16" ht="15" customHeight="1" x14ac:dyDescent="0.2">
      <c r="A828" s="31" t="s">
        <v>0</v>
      </c>
      <c r="B828" s="20" t="s">
        <v>0</v>
      </c>
      <c r="C828" s="20" t="s">
        <v>0</v>
      </c>
      <c r="D828" s="20" t="s">
        <v>0</v>
      </c>
      <c r="E828" s="19" t="s">
        <v>0</v>
      </c>
      <c r="F828" s="45" t="s">
        <v>0</v>
      </c>
    </row>
    <row r="829" spans="1:16" ht="63.75" customHeight="1" x14ac:dyDescent="0.25">
      <c r="A829" s="27" t="s">
        <v>333</v>
      </c>
      <c r="B829" s="28" t="s">
        <v>364</v>
      </c>
      <c r="C829" s="18" t="s">
        <v>0</v>
      </c>
      <c r="D829" s="18" t="s">
        <v>0</v>
      </c>
      <c r="E829" s="19" t="s">
        <v>0</v>
      </c>
      <c r="F829" s="11">
        <f>F830</f>
        <v>63417</v>
      </c>
    </row>
    <row r="830" spans="1:16" ht="33.75" customHeight="1" x14ac:dyDescent="0.25">
      <c r="A830" s="16" t="s">
        <v>365</v>
      </c>
      <c r="B830" s="17" t="s">
        <v>366</v>
      </c>
      <c r="C830" s="18" t="s">
        <v>0</v>
      </c>
      <c r="D830" s="18" t="s">
        <v>0</v>
      </c>
      <c r="E830" s="19" t="s">
        <v>0</v>
      </c>
      <c r="F830" s="10">
        <f>F831+F836</f>
        <v>63417</v>
      </c>
      <c r="O830" s="4"/>
      <c r="P830" s="5"/>
    </row>
    <row r="831" spans="1:16" ht="18" customHeight="1" x14ac:dyDescent="0.25">
      <c r="A831" s="16" t="s">
        <v>55</v>
      </c>
      <c r="B831" s="17">
        <v>70199</v>
      </c>
      <c r="C831" s="18"/>
      <c r="D831" s="18"/>
      <c r="E831" s="19"/>
      <c r="F831" s="10">
        <f t="shared" ref="F831:F834" si="135">F832</f>
        <v>0</v>
      </c>
      <c r="O831" s="4"/>
      <c r="P831" s="5"/>
    </row>
    <row r="832" spans="1:16" ht="64.5" customHeight="1" x14ac:dyDescent="0.25">
      <c r="A832" s="16" t="s">
        <v>336</v>
      </c>
      <c r="B832" s="17" t="s">
        <v>367</v>
      </c>
      <c r="C832" s="18" t="s">
        <v>0</v>
      </c>
      <c r="D832" s="18" t="s">
        <v>0</v>
      </c>
      <c r="E832" s="19" t="s">
        <v>0</v>
      </c>
      <c r="F832" s="10">
        <f t="shared" si="135"/>
        <v>0</v>
      </c>
    </row>
    <row r="833" spans="1:6" ht="18" customHeight="1" x14ac:dyDescent="0.25">
      <c r="A833" s="16" t="s">
        <v>41</v>
      </c>
      <c r="B833" s="17" t="s">
        <v>367</v>
      </c>
      <c r="C833" s="21" t="s">
        <v>42</v>
      </c>
      <c r="D833" s="18" t="s">
        <v>0</v>
      </c>
      <c r="E833" s="22" t="s">
        <v>0</v>
      </c>
      <c r="F833" s="10">
        <f t="shared" si="135"/>
        <v>0</v>
      </c>
    </row>
    <row r="834" spans="1:6" ht="18" customHeight="1" x14ac:dyDescent="0.25">
      <c r="A834" s="16" t="s">
        <v>196</v>
      </c>
      <c r="B834" s="17" t="s">
        <v>367</v>
      </c>
      <c r="C834" s="21" t="s">
        <v>42</v>
      </c>
      <c r="D834" s="21" t="s">
        <v>32</v>
      </c>
      <c r="E834" s="19" t="s">
        <v>0</v>
      </c>
      <c r="F834" s="10">
        <f t="shared" si="135"/>
        <v>0</v>
      </c>
    </row>
    <row r="835" spans="1:6" ht="16.5" customHeight="1" x14ac:dyDescent="0.25">
      <c r="A835" s="16" t="s">
        <v>199</v>
      </c>
      <c r="B835" s="17" t="s">
        <v>367</v>
      </c>
      <c r="C835" s="21" t="s">
        <v>42</v>
      </c>
      <c r="D835" s="21" t="s">
        <v>32</v>
      </c>
      <c r="E835" s="23" t="s">
        <v>60</v>
      </c>
      <c r="F835" s="10">
        <v>0</v>
      </c>
    </row>
    <row r="836" spans="1:6" ht="33" customHeight="1" x14ac:dyDescent="0.25">
      <c r="A836" s="16" t="s">
        <v>368</v>
      </c>
      <c r="B836" s="17" t="s">
        <v>369</v>
      </c>
      <c r="C836" s="20" t="s">
        <v>0</v>
      </c>
      <c r="D836" s="20" t="s">
        <v>0</v>
      </c>
      <c r="E836" s="19" t="s">
        <v>0</v>
      </c>
      <c r="F836" s="10">
        <f>F837+F841</f>
        <v>63417</v>
      </c>
    </row>
    <row r="837" spans="1:6" ht="63.75" customHeight="1" x14ac:dyDescent="0.25">
      <c r="A837" s="16" t="s">
        <v>336</v>
      </c>
      <c r="B837" s="17" t="s">
        <v>370</v>
      </c>
      <c r="C837" s="18" t="s">
        <v>0</v>
      </c>
      <c r="D837" s="18" t="s">
        <v>0</v>
      </c>
      <c r="E837" s="19" t="s">
        <v>0</v>
      </c>
      <c r="F837" s="10">
        <f t="shared" ref="F837:F839" si="136">F838</f>
        <v>57359.199999999997</v>
      </c>
    </row>
    <row r="838" spans="1:6" ht="18.75" customHeight="1" x14ac:dyDescent="0.25">
      <c r="A838" s="16" t="s">
        <v>41</v>
      </c>
      <c r="B838" s="17" t="s">
        <v>370</v>
      </c>
      <c r="C838" s="21" t="s">
        <v>42</v>
      </c>
      <c r="D838" s="18" t="s">
        <v>0</v>
      </c>
      <c r="E838" s="22" t="s">
        <v>0</v>
      </c>
      <c r="F838" s="10">
        <f t="shared" si="136"/>
        <v>57359.199999999997</v>
      </c>
    </row>
    <row r="839" spans="1:6" ht="18.75" customHeight="1" x14ac:dyDescent="0.25">
      <c r="A839" s="16" t="s">
        <v>196</v>
      </c>
      <c r="B839" s="17" t="s">
        <v>370</v>
      </c>
      <c r="C839" s="21" t="s">
        <v>42</v>
      </c>
      <c r="D839" s="21" t="s">
        <v>32</v>
      </c>
      <c r="E839" s="19" t="s">
        <v>0</v>
      </c>
      <c r="F839" s="10">
        <f t="shared" si="136"/>
        <v>57359.199999999997</v>
      </c>
    </row>
    <row r="840" spans="1:6" ht="18" customHeight="1" x14ac:dyDescent="0.25">
      <c r="A840" s="16" t="s">
        <v>199</v>
      </c>
      <c r="B840" s="17" t="s">
        <v>370</v>
      </c>
      <c r="C840" s="21" t="s">
        <v>42</v>
      </c>
      <c r="D840" s="21" t="s">
        <v>32</v>
      </c>
      <c r="E840" s="23" t="s">
        <v>60</v>
      </c>
      <c r="F840" s="10">
        <v>57359.199999999997</v>
      </c>
    </row>
    <row r="841" spans="1:6" ht="65.25" customHeight="1" x14ac:dyDescent="0.25">
      <c r="A841" s="16" t="s">
        <v>336</v>
      </c>
      <c r="B841" s="17" t="s">
        <v>371</v>
      </c>
      <c r="C841" s="18" t="s">
        <v>0</v>
      </c>
      <c r="D841" s="18" t="s">
        <v>0</v>
      </c>
      <c r="E841" s="19" t="s">
        <v>0</v>
      </c>
      <c r="F841" s="10">
        <f>F842+F845</f>
        <v>6057.8</v>
      </c>
    </row>
    <row r="842" spans="1:6" ht="30.75" customHeight="1" x14ac:dyDescent="0.25">
      <c r="A842" s="16" t="s">
        <v>170</v>
      </c>
      <c r="B842" s="17" t="s">
        <v>371</v>
      </c>
      <c r="C842" s="21" t="s">
        <v>171</v>
      </c>
      <c r="D842" s="18" t="s">
        <v>0</v>
      </c>
      <c r="E842" s="22" t="s">
        <v>0</v>
      </c>
      <c r="F842" s="10">
        <f t="shared" ref="F842:F843" si="137">F843</f>
        <v>300</v>
      </c>
    </row>
    <row r="843" spans="1:6" ht="17.25" customHeight="1" x14ac:dyDescent="0.25">
      <c r="A843" s="16" t="s">
        <v>196</v>
      </c>
      <c r="B843" s="17" t="s">
        <v>371</v>
      </c>
      <c r="C843" s="21" t="s">
        <v>171</v>
      </c>
      <c r="D843" s="21" t="s">
        <v>32</v>
      </c>
      <c r="E843" s="19" t="s">
        <v>0</v>
      </c>
      <c r="F843" s="10">
        <f t="shared" si="137"/>
        <v>300</v>
      </c>
    </row>
    <row r="844" spans="1:6" ht="16.5" customHeight="1" x14ac:dyDescent="0.25">
      <c r="A844" s="16" t="s">
        <v>199</v>
      </c>
      <c r="B844" s="17" t="s">
        <v>371</v>
      </c>
      <c r="C844" s="21" t="s">
        <v>171</v>
      </c>
      <c r="D844" s="21" t="s">
        <v>32</v>
      </c>
      <c r="E844" s="23" t="s">
        <v>60</v>
      </c>
      <c r="F844" s="10">
        <v>300</v>
      </c>
    </row>
    <row r="845" spans="1:6" ht="18.75" customHeight="1" x14ac:dyDescent="0.25">
      <c r="A845" s="16" t="s">
        <v>41</v>
      </c>
      <c r="B845" s="17" t="s">
        <v>371</v>
      </c>
      <c r="C845" s="21" t="s">
        <v>42</v>
      </c>
      <c r="D845" s="18" t="s">
        <v>0</v>
      </c>
      <c r="E845" s="22" t="s">
        <v>0</v>
      </c>
      <c r="F845" s="10">
        <f t="shared" ref="F845:F846" si="138">F846</f>
        <v>5757.8</v>
      </c>
    </row>
    <row r="846" spans="1:6" ht="17.25" customHeight="1" x14ac:dyDescent="0.25">
      <c r="A846" s="16" t="s">
        <v>196</v>
      </c>
      <c r="B846" s="17" t="s">
        <v>371</v>
      </c>
      <c r="C846" s="21" t="s">
        <v>42</v>
      </c>
      <c r="D846" s="21" t="s">
        <v>32</v>
      </c>
      <c r="E846" s="19" t="s">
        <v>0</v>
      </c>
      <c r="F846" s="10">
        <f t="shared" si="138"/>
        <v>5757.8</v>
      </c>
    </row>
    <row r="847" spans="1:6" ht="17.25" customHeight="1" x14ac:dyDescent="0.25">
      <c r="A847" s="16" t="s">
        <v>199</v>
      </c>
      <c r="B847" s="17" t="s">
        <v>371</v>
      </c>
      <c r="C847" s="21" t="s">
        <v>42</v>
      </c>
      <c r="D847" s="21" t="s">
        <v>32</v>
      </c>
      <c r="E847" s="23" t="s">
        <v>60</v>
      </c>
      <c r="F847" s="10">
        <v>5757.8</v>
      </c>
    </row>
    <row r="848" spans="1:6" ht="15" customHeight="1" x14ac:dyDescent="0.2">
      <c r="A848" s="31" t="s">
        <v>0</v>
      </c>
      <c r="B848" s="20" t="s">
        <v>0</v>
      </c>
      <c r="C848" s="20" t="s">
        <v>0</v>
      </c>
      <c r="D848" s="20" t="s">
        <v>0</v>
      </c>
      <c r="E848" s="19" t="s">
        <v>0</v>
      </c>
      <c r="F848" s="45" t="s">
        <v>0</v>
      </c>
    </row>
    <row r="849" spans="1:7" ht="18" customHeight="1" x14ac:dyDescent="0.25">
      <c r="A849" s="27" t="s">
        <v>372</v>
      </c>
      <c r="B849" s="28" t="s">
        <v>373</v>
      </c>
      <c r="C849" s="18" t="s">
        <v>0</v>
      </c>
      <c r="D849" s="18" t="s">
        <v>0</v>
      </c>
      <c r="E849" s="19" t="s">
        <v>0</v>
      </c>
      <c r="F849" s="11">
        <f>F850+F868</f>
        <v>41184.200000000004</v>
      </c>
    </row>
    <row r="850" spans="1:7" ht="32.25" customHeight="1" x14ac:dyDescent="0.25">
      <c r="A850" s="16" t="s">
        <v>16</v>
      </c>
      <c r="B850" s="17" t="s">
        <v>374</v>
      </c>
      <c r="C850" s="20" t="s">
        <v>0</v>
      </c>
      <c r="D850" s="20" t="s">
        <v>0</v>
      </c>
      <c r="E850" s="19" t="s">
        <v>0</v>
      </c>
      <c r="F850" s="10">
        <f>F851+F855+F864</f>
        <v>34618.700000000004</v>
      </c>
    </row>
    <row r="851" spans="1:7" ht="16.5" customHeight="1" x14ac:dyDescent="0.25">
      <c r="A851" s="16" t="s">
        <v>375</v>
      </c>
      <c r="B851" s="17" t="s">
        <v>376</v>
      </c>
      <c r="C851" s="18" t="s">
        <v>0</v>
      </c>
      <c r="D851" s="18" t="s">
        <v>0</v>
      </c>
      <c r="E851" s="19" t="s">
        <v>0</v>
      </c>
      <c r="F851" s="10">
        <f t="shared" ref="F851:F853" si="139">F852</f>
        <v>2580.9</v>
      </c>
    </row>
    <row r="852" spans="1:7" ht="64.5" customHeight="1" x14ac:dyDescent="0.25">
      <c r="A852" s="16" t="s">
        <v>20</v>
      </c>
      <c r="B852" s="17" t="s">
        <v>376</v>
      </c>
      <c r="C852" s="21" t="s">
        <v>21</v>
      </c>
      <c r="D852" s="18" t="s">
        <v>0</v>
      </c>
      <c r="E852" s="22" t="s">
        <v>0</v>
      </c>
      <c r="F852" s="10">
        <f t="shared" si="139"/>
        <v>2580.9</v>
      </c>
    </row>
    <row r="853" spans="1:7" ht="16.5" customHeight="1" x14ac:dyDescent="0.25">
      <c r="A853" s="16" t="s">
        <v>178</v>
      </c>
      <c r="B853" s="17" t="s">
        <v>376</v>
      </c>
      <c r="C853" s="21" t="s">
        <v>21</v>
      </c>
      <c r="D853" s="21" t="s">
        <v>60</v>
      </c>
      <c r="E853" s="19" t="s">
        <v>0</v>
      </c>
      <c r="F853" s="10">
        <f t="shared" si="139"/>
        <v>2580.9</v>
      </c>
    </row>
    <row r="854" spans="1:7" ht="47.25" customHeight="1" x14ac:dyDescent="0.25">
      <c r="A854" s="16" t="s">
        <v>377</v>
      </c>
      <c r="B854" s="17" t="s">
        <v>376</v>
      </c>
      <c r="C854" s="21" t="s">
        <v>21</v>
      </c>
      <c r="D854" s="21" t="s">
        <v>60</v>
      </c>
      <c r="E854" s="23" t="s">
        <v>62</v>
      </c>
      <c r="F854" s="10">
        <v>2580.9</v>
      </c>
      <c r="G854" s="6"/>
    </row>
    <row r="855" spans="1:7" ht="17.25" customHeight="1" x14ac:dyDescent="0.25">
      <c r="A855" s="16" t="s">
        <v>378</v>
      </c>
      <c r="B855" s="17" t="s">
        <v>379</v>
      </c>
      <c r="C855" s="18" t="s">
        <v>0</v>
      </c>
      <c r="D855" s="18" t="s">
        <v>0</v>
      </c>
      <c r="E855" s="19" t="s">
        <v>0</v>
      </c>
      <c r="F855" s="10">
        <f>F856+F861</f>
        <v>20136.2</v>
      </c>
    </row>
    <row r="856" spans="1:7" ht="65.25" customHeight="1" x14ac:dyDescent="0.25">
      <c r="A856" s="16" t="s">
        <v>20</v>
      </c>
      <c r="B856" s="17" t="s">
        <v>379</v>
      </c>
      <c r="C856" s="21" t="s">
        <v>21</v>
      </c>
      <c r="D856" s="18" t="s">
        <v>0</v>
      </c>
      <c r="E856" s="22" t="s">
        <v>0</v>
      </c>
      <c r="F856" s="10">
        <f>F857+F859</f>
        <v>20112.900000000001</v>
      </c>
    </row>
    <row r="857" spans="1:7" ht="17.25" customHeight="1" x14ac:dyDescent="0.25">
      <c r="A857" s="16" t="s">
        <v>178</v>
      </c>
      <c r="B857" s="17" t="s">
        <v>379</v>
      </c>
      <c r="C857" s="21" t="s">
        <v>21</v>
      </c>
      <c r="D857" s="21" t="s">
        <v>60</v>
      </c>
      <c r="E857" s="19" t="s">
        <v>0</v>
      </c>
      <c r="F857" s="10">
        <f>F858</f>
        <v>20112.400000000001</v>
      </c>
    </row>
    <row r="858" spans="1:7" ht="46.5" customHeight="1" x14ac:dyDescent="0.25">
      <c r="A858" s="16" t="s">
        <v>377</v>
      </c>
      <c r="B858" s="17" t="s">
        <v>379</v>
      </c>
      <c r="C858" s="21" t="s">
        <v>21</v>
      </c>
      <c r="D858" s="21" t="s">
        <v>60</v>
      </c>
      <c r="E858" s="23" t="s">
        <v>62</v>
      </c>
      <c r="F858" s="10">
        <v>20112.400000000001</v>
      </c>
    </row>
    <row r="859" spans="1:7" ht="15.75" customHeight="1" x14ac:dyDescent="0.25">
      <c r="A859" s="16" t="s">
        <v>26</v>
      </c>
      <c r="B859" s="17" t="s">
        <v>379</v>
      </c>
      <c r="C859" s="21" t="s">
        <v>21</v>
      </c>
      <c r="D859" s="21" t="s">
        <v>13</v>
      </c>
      <c r="E859" s="19" t="s">
        <v>0</v>
      </c>
      <c r="F859" s="10">
        <f>F860</f>
        <v>0.5</v>
      </c>
    </row>
    <row r="860" spans="1:7" ht="16.5" customHeight="1" x14ac:dyDescent="0.25">
      <c r="A860" s="16" t="s">
        <v>27</v>
      </c>
      <c r="B860" s="17" t="s">
        <v>379</v>
      </c>
      <c r="C860" s="21" t="s">
        <v>21</v>
      </c>
      <c r="D860" s="21" t="s">
        <v>13</v>
      </c>
      <c r="E860" s="23" t="s">
        <v>28</v>
      </c>
      <c r="F860" s="10">
        <v>0.5</v>
      </c>
    </row>
    <row r="861" spans="1:7" ht="32.25" customHeight="1" x14ac:dyDescent="0.25">
      <c r="A861" s="16" t="s">
        <v>29</v>
      </c>
      <c r="B861" s="17" t="s">
        <v>379</v>
      </c>
      <c r="C861" s="21" t="s">
        <v>30</v>
      </c>
      <c r="D861" s="18" t="s">
        <v>0</v>
      </c>
      <c r="E861" s="22" t="s">
        <v>0</v>
      </c>
      <c r="F861" s="10">
        <f t="shared" ref="F861:F862" si="140">F862</f>
        <v>23.3</v>
      </c>
    </row>
    <row r="862" spans="1:7" ht="17.25" customHeight="1" x14ac:dyDescent="0.25">
      <c r="A862" s="16" t="s">
        <v>22</v>
      </c>
      <c r="B862" s="17" t="s">
        <v>379</v>
      </c>
      <c r="C862" s="21" t="s">
        <v>30</v>
      </c>
      <c r="D862" s="21" t="s">
        <v>23</v>
      </c>
      <c r="E862" s="19" t="s">
        <v>0</v>
      </c>
      <c r="F862" s="10">
        <f t="shared" si="140"/>
        <v>23.3</v>
      </c>
    </row>
    <row r="863" spans="1:7" ht="32.25" customHeight="1" x14ac:dyDescent="0.25">
      <c r="A863" s="16" t="s">
        <v>31</v>
      </c>
      <c r="B863" s="17" t="s">
        <v>379</v>
      </c>
      <c r="C863" s="21" t="s">
        <v>30</v>
      </c>
      <c r="D863" s="21" t="s">
        <v>23</v>
      </c>
      <c r="E863" s="23" t="s">
        <v>32</v>
      </c>
      <c r="F863" s="10">
        <v>23.3</v>
      </c>
    </row>
    <row r="864" spans="1:7" ht="15.75" customHeight="1" x14ac:dyDescent="0.25">
      <c r="A864" s="16" t="s">
        <v>380</v>
      </c>
      <c r="B864" s="17" t="s">
        <v>381</v>
      </c>
      <c r="C864" s="18" t="s">
        <v>0</v>
      </c>
      <c r="D864" s="18" t="s">
        <v>0</v>
      </c>
      <c r="E864" s="19" t="s">
        <v>0</v>
      </c>
      <c r="F864" s="10">
        <f t="shared" ref="F864:F866" si="141">F865</f>
        <v>11901.6</v>
      </c>
    </row>
    <row r="865" spans="1:6" ht="64.5" customHeight="1" x14ac:dyDescent="0.25">
      <c r="A865" s="16" t="s">
        <v>20</v>
      </c>
      <c r="B865" s="17" t="s">
        <v>381</v>
      </c>
      <c r="C865" s="21" t="s">
        <v>21</v>
      </c>
      <c r="D865" s="18" t="s">
        <v>0</v>
      </c>
      <c r="E865" s="22" t="s">
        <v>0</v>
      </c>
      <c r="F865" s="10">
        <f t="shared" si="141"/>
        <v>11901.6</v>
      </c>
    </row>
    <row r="866" spans="1:6" ht="16.5" customHeight="1" x14ac:dyDescent="0.25">
      <c r="A866" s="16" t="s">
        <v>178</v>
      </c>
      <c r="B866" s="17" t="s">
        <v>381</v>
      </c>
      <c r="C866" s="21" t="s">
        <v>21</v>
      </c>
      <c r="D866" s="21" t="s">
        <v>60</v>
      </c>
      <c r="E866" s="19" t="s">
        <v>0</v>
      </c>
      <c r="F866" s="10">
        <f t="shared" si="141"/>
        <v>11901.6</v>
      </c>
    </row>
    <row r="867" spans="1:6" ht="48" customHeight="1" x14ac:dyDescent="0.25">
      <c r="A867" s="16" t="s">
        <v>377</v>
      </c>
      <c r="B867" s="17" t="s">
        <v>381</v>
      </c>
      <c r="C867" s="21" t="s">
        <v>21</v>
      </c>
      <c r="D867" s="21" t="s">
        <v>60</v>
      </c>
      <c r="E867" s="23" t="s">
        <v>62</v>
      </c>
      <c r="F867" s="10">
        <v>11901.6</v>
      </c>
    </row>
    <row r="868" spans="1:6" ht="17.25" customHeight="1" x14ac:dyDescent="0.25">
      <c r="A868" s="16" t="s">
        <v>55</v>
      </c>
      <c r="B868" s="17" t="s">
        <v>382</v>
      </c>
      <c r="C868" s="20" t="s">
        <v>0</v>
      </c>
      <c r="D868" s="20" t="s">
        <v>0</v>
      </c>
      <c r="E868" s="19" t="s">
        <v>0</v>
      </c>
      <c r="F868" s="10">
        <f t="shared" ref="F868:F870" si="142">F869</f>
        <v>6565.5</v>
      </c>
    </row>
    <row r="869" spans="1:6" ht="18" customHeight="1" x14ac:dyDescent="0.25">
      <c r="A869" s="16" t="s">
        <v>57</v>
      </c>
      <c r="B869" s="17" t="s">
        <v>383</v>
      </c>
      <c r="C869" s="18" t="s">
        <v>0</v>
      </c>
      <c r="D869" s="18" t="s">
        <v>0</v>
      </c>
      <c r="E869" s="19" t="s">
        <v>0</v>
      </c>
      <c r="F869" s="10">
        <f t="shared" si="142"/>
        <v>6565.5</v>
      </c>
    </row>
    <row r="870" spans="1:6" ht="32.25" customHeight="1" x14ac:dyDescent="0.25">
      <c r="A870" s="16" t="s">
        <v>29</v>
      </c>
      <c r="B870" s="17" t="s">
        <v>383</v>
      </c>
      <c r="C870" s="21" t="s">
        <v>30</v>
      </c>
      <c r="D870" s="18" t="s">
        <v>0</v>
      </c>
      <c r="E870" s="22" t="s">
        <v>0</v>
      </c>
      <c r="F870" s="10">
        <f t="shared" si="142"/>
        <v>6565.5</v>
      </c>
    </row>
    <row r="871" spans="1:6" ht="17.25" customHeight="1" x14ac:dyDescent="0.25">
      <c r="A871" s="16" t="s">
        <v>178</v>
      </c>
      <c r="B871" s="17" t="s">
        <v>383</v>
      </c>
      <c r="C871" s="21" t="s">
        <v>30</v>
      </c>
      <c r="D871" s="21" t="s">
        <v>60</v>
      </c>
      <c r="E871" s="19" t="s">
        <v>0</v>
      </c>
      <c r="F871" s="10">
        <f>F872+F873</f>
        <v>6565.5</v>
      </c>
    </row>
    <row r="872" spans="1:6" ht="48" customHeight="1" x14ac:dyDescent="0.25">
      <c r="A872" s="16" t="s">
        <v>377</v>
      </c>
      <c r="B872" s="17" t="s">
        <v>383</v>
      </c>
      <c r="C872" s="21" t="s">
        <v>30</v>
      </c>
      <c r="D872" s="21" t="s">
        <v>60</v>
      </c>
      <c r="E872" s="23" t="s">
        <v>62</v>
      </c>
      <c r="F872" s="10">
        <v>1479.2</v>
      </c>
    </row>
    <row r="873" spans="1:6" ht="17.25" customHeight="1" x14ac:dyDescent="0.25">
      <c r="A873" s="16" t="s">
        <v>179</v>
      </c>
      <c r="B873" s="17" t="s">
        <v>383</v>
      </c>
      <c r="C873" s="21" t="s">
        <v>30</v>
      </c>
      <c r="D873" s="21" t="s">
        <v>60</v>
      </c>
      <c r="E873" s="23" t="s">
        <v>180</v>
      </c>
      <c r="F873" s="10">
        <v>5086.3</v>
      </c>
    </row>
    <row r="874" spans="1:6" ht="15" customHeight="1" x14ac:dyDescent="0.2">
      <c r="A874" s="31" t="s">
        <v>0</v>
      </c>
      <c r="B874" s="20" t="s">
        <v>0</v>
      </c>
      <c r="C874" s="20" t="s">
        <v>0</v>
      </c>
      <c r="D874" s="20" t="s">
        <v>0</v>
      </c>
      <c r="E874" s="19" t="s">
        <v>0</v>
      </c>
      <c r="F874" s="45" t="s">
        <v>0</v>
      </c>
    </row>
    <row r="875" spans="1:6" ht="33.75" customHeight="1" x14ac:dyDescent="0.25">
      <c r="A875" s="27" t="s">
        <v>384</v>
      </c>
      <c r="B875" s="28" t="s">
        <v>385</v>
      </c>
      <c r="C875" s="18" t="s">
        <v>0</v>
      </c>
      <c r="D875" s="18" t="s">
        <v>0</v>
      </c>
      <c r="E875" s="19" t="s">
        <v>0</v>
      </c>
      <c r="F875" s="11">
        <f>F876+F886</f>
        <v>12245.1</v>
      </c>
    </row>
    <row r="876" spans="1:6" ht="32.25" customHeight="1" x14ac:dyDescent="0.25">
      <c r="A876" s="16" t="s">
        <v>16</v>
      </c>
      <c r="B876" s="17" t="s">
        <v>386</v>
      </c>
      <c r="C876" s="20" t="s">
        <v>0</v>
      </c>
      <c r="D876" s="20" t="s">
        <v>0</v>
      </c>
      <c r="E876" s="19" t="s">
        <v>0</v>
      </c>
      <c r="F876" s="10">
        <f>F877</f>
        <v>12220.1</v>
      </c>
    </row>
    <row r="877" spans="1:6" ht="32.25" customHeight="1" x14ac:dyDescent="0.25">
      <c r="A877" s="16" t="s">
        <v>387</v>
      </c>
      <c r="B877" s="17" t="s">
        <v>388</v>
      </c>
      <c r="C877" s="18" t="s">
        <v>0</v>
      </c>
      <c r="D877" s="18" t="s">
        <v>0</v>
      </c>
      <c r="E877" s="19" t="s">
        <v>0</v>
      </c>
      <c r="F877" s="10">
        <f>F878+F883</f>
        <v>12220.1</v>
      </c>
    </row>
    <row r="878" spans="1:6" ht="63" customHeight="1" x14ac:dyDescent="0.25">
      <c r="A878" s="16" t="s">
        <v>20</v>
      </c>
      <c r="B878" s="17" t="s">
        <v>388</v>
      </c>
      <c r="C878" s="21" t="s">
        <v>21</v>
      </c>
      <c r="D878" s="18" t="s">
        <v>0</v>
      </c>
      <c r="E878" s="22" t="s">
        <v>0</v>
      </c>
      <c r="F878" s="10">
        <f>F879+F881</f>
        <v>12081.5</v>
      </c>
    </row>
    <row r="879" spans="1:6" ht="17.25" customHeight="1" x14ac:dyDescent="0.25">
      <c r="A879" s="16" t="s">
        <v>178</v>
      </c>
      <c r="B879" s="17" t="s">
        <v>388</v>
      </c>
      <c r="C879" s="21" t="s">
        <v>21</v>
      </c>
      <c r="D879" s="21" t="s">
        <v>60</v>
      </c>
      <c r="E879" s="19" t="s">
        <v>0</v>
      </c>
      <c r="F879" s="10">
        <v>12081</v>
      </c>
    </row>
    <row r="880" spans="1:6" ht="33" customHeight="1" x14ac:dyDescent="0.25">
      <c r="A880" s="16" t="s">
        <v>300</v>
      </c>
      <c r="B880" s="17" t="s">
        <v>388</v>
      </c>
      <c r="C880" s="21" t="s">
        <v>21</v>
      </c>
      <c r="D880" s="21" t="s">
        <v>60</v>
      </c>
      <c r="E880" s="23" t="s">
        <v>140</v>
      </c>
      <c r="F880" s="10">
        <v>12081</v>
      </c>
    </row>
    <row r="881" spans="1:6" ht="16.5" customHeight="1" x14ac:dyDescent="0.25">
      <c r="A881" s="16" t="s">
        <v>26</v>
      </c>
      <c r="B881" s="17" t="s">
        <v>388</v>
      </c>
      <c r="C881" s="21" t="s">
        <v>21</v>
      </c>
      <c r="D881" s="21" t="s">
        <v>13</v>
      </c>
      <c r="E881" s="19" t="s">
        <v>0</v>
      </c>
      <c r="F881" s="10">
        <f>F882</f>
        <v>0.5</v>
      </c>
    </row>
    <row r="882" spans="1:6" ht="17.25" customHeight="1" x14ac:dyDescent="0.25">
      <c r="A882" s="16" t="s">
        <v>27</v>
      </c>
      <c r="B882" s="17" t="s">
        <v>388</v>
      </c>
      <c r="C882" s="21" t="s">
        <v>21</v>
      </c>
      <c r="D882" s="21" t="s">
        <v>13</v>
      </c>
      <c r="E882" s="23" t="s">
        <v>28</v>
      </c>
      <c r="F882" s="10">
        <v>0.5</v>
      </c>
    </row>
    <row r="883" spans="1:6" ht="30.75" customHeight="1" x14ac:dyDescent="0.25">
      <c r="A883" s="16" t="s">
        <v>29</v>
      </c>
      <c r="B883" s="17" t="s">
        <v>388</v>
      </c>
      <c r="C883" s="21" t="s">
        <v>30</v>
      </c>
      <c r="D883" s="18" t="s">
        <v>0</v>
      </c>
      <c r="E883" s="22" t="s">
        <v>0</v>
      </c>
      <c r="F883" s="10">
        <f t="shared" ref="F883:F884" si="143">F884</f>
        <v>138.6</v>
      </c>
    </row>
    <row r="884" spans="1:6" ht="18" customHeight="1" x14ac:dyDescent="0.25">
      <c r="A884" s="16" t="s">
        <v>22</v>
      </c>
      <c r="B884" s="17" t="s">
        <v>388</v>
      </c>
      <c r="C884" s="21" t="s">
        <v>30</v>
      </c>
      <c r="D884" s="21" t="s">
        <v>23</v>
      </c>
      <c r="E884" s="19" t="s">
        <v>0</v>
      </c>
      <c r="F884" s="10">
        <f t="shared" si="143"/>
        <v>138.6</v>
      </c>
    </row>
    <row r="885" spans="1:6" ht="32.25" customHeight="1" x14ac:dyDescent="0.25">
      <c r="A885" s="16" t="s">
        <v>31</v>
      </c>
      <c r="B885" s="17" t="s">
        <v>388</v>
      </c>
      <c r="C885" s="21" t="s">
        <v>30</v>
      </c>
      <c r="D885" s="21" t="s">
        <v>23</v>
      </c>
      <c r="E885" s="23" t="s">
        <v>32</v>
      </c>
      <c r="F885" s="10">
        <v>138.6</v>
      </c>
    </row>
    <row r="886" spans="1:6" ht="16.5" customHeight="1" x14ac:dyDescent="0.25">
      <c r="A886" s="16" t="s">
        <v>55</v>
      </c>
      <c r="B886" s="17" t="s">
        <v>389</v>
      </c>
      <c r="C886" s="20" t="s">
        <v>0</v>
      </c>
      <c r="D886" s="20" t="s">
        <v>0</v>
      </c>
      <c r="E886" s="19" t="s">
        <v>0</v>
      </c>
      <c r="F886" s="10">
        <f>F887</f>
        <v>25</v>
      </c>
    </row>
    <row r="887" spans="1:6" ht="18" customHeight="1" x14ac:dyDescent="0.25">
      <c r="A887" s="16" t="s">
        <v>57</v>
      </c>
      <c r="B887" s="17" t="s">
        <v>390</v>
      </c>
      <c r="C887" s="18" t="s">
        <v>0</v>
      </c>
      <c r="D887" s="18" t="s">
        <v>0</v>
      </c>
      <c r="E887" s="19" t="s">
        <v>0</v>
      </c>
      <c r="F887" s="10">
        <f>F888+F891</f>
        <v>25</v>
      </c>
    </row>
    <row r="888" spans="1:6" ht="31.5" customHeight="1" x14ac:dyDescent="0.25">
      <c r="A888" s="16" t="s">
        <v>29</v>
      </c>
      <c r="B888" s="17" t="s">
        <v>390</v>
      </c>
      <c r="C888" s="21" t="s">
        <v>30</v>
      </c>
      <c r="D888" s="18" t="s">
        <v>0</v>
      </c>
      <c r="E888" s="22" t="s">
        <v>0</v>
      </c>
      <c r="F888" s="10">
        <f t="shared" ref="F888:F889" si="144">F889</f>
        <v>0</v>
      </c>
    </row>
    <row r="889" spans="1:6" ht="17.25" customHeight="1" x14ac:dyDescent="0.25">
      <c r="A889" s="16" t="s">
        <v>178</v>
      </c>
      <c r="B889" s="17" t="s">
        <v>390</v>
      </c>
      <c r="C889" s="21" t="s">
        <v>30</v>
      </c>
      <c r="D889" s="21" t="s">
        <v>60</v>
      </c>
      <c r="E889" s="19" t="s">
        <v>0</v>
      </c>
      <c r="F889" s="10">
        <f t="shared" si="144"/>
        <v>0</v>
      </c>
    </row>
    <row r="890" spans="1:6" ht="48.75" customHeight="1" x14ac:dyDescent="0.25">
      <c r="A890" s="16" t="s">
        <v>300</v>
      </c>
      <c r="B890" s="17" t="s">
        <v>390</v>
      </c>
      <c r="C890" s="21" t="s">
        <v>30</v>
      </c>
      <c r="D890" s="21" t="s">
        <v>60</v>
      </c>
      <c r="E890" s="23" t="s">
        <v>140</v>
      </c>
      <c r="F890" s="10">
        <v>0</v>
      </c>
    </row>
    <row r="891" spans="1:6" ht="17.25" customHeight="1" x14ac:dyDescent="0.25">
      <c r="A891" s="16" t="s">
        <v>41</v>
      </c>
      <c r="B891" s="17" t="s">
        <v>390</v>
      </c>
      <c r="C891" s="21" t="s">
        <v>42</v>
      </c>
      <c r="D891" s="18" t="s">
        <v>0</v>
      </c>
      <c r="E891" s="22" t="s">
        <v>0</v>
      </c>
      <c r="F891" s="10">
        <f t="shared" ref="F891:F892" si="145">F892</f>
        <v>25</v>
      </c>
    </row>
    <row r="892" spans="1:6" ht="17.25" customHeight="1" x14ac:dyDescent="0.25">
      <c r="A892" s="16" t="s">
        <v>178</v>
      </c>
      <c r="B892" s="17" t="s">
        <v>390</v>
      </c>
      <c r="C892" s="21" t="s">
        <v>42</v>
      </c>
      <c r="D892" s="21" t="s">
        <v>60</v>
      </c>
      <c r="E892" s="19" t="s">
        <v>0</v>
      </c>
      <c r="F892" s="10">
        <f t="shared" si="145"/>
        <v>25</v>
      </c>
    </row>
    <row r="893" spans="1:6" ht="17.25" customHeight="1" x14ac:dyDescent="0.25">
      <c r="A893" s="16" t="s">
        <v>179</v>
      </c>
      <c r="B893" s="17" t="s">
        <v>390</v>
      </c>
      <c r="C893" s="21" t="s">
        <v>42</v>
      </c>
      <c r="D893" s="21" t="s">
        <v>60</v>
      </c>
      <c r="E893" s="23" t="s">
        <v>180</v>
      </c>
      <c r="F893" s="10">
        <v>25</v>
      </c>
    </row>
    <row r="894" spans="1:6" ht="15" customHeight="1" x14ac:dyDescent="0.2">
      <c r="A894" s="31" t="s">
        <v>0</v>
      </c>
      <c r="B894" s="20" t="s">
        <v>0</v>
      </c>
      <c r="C894" s="20" t="s">
        <v>0</v>
      </c>
      <c r="D894" s="20" t="s">
        <v>0</v>
      </c>
      <c r="E894" s="19" t="s">
        <v>0</v>
      </c>
      <c r="F894" s="45" t="s">
        <v>0</v>
      </c>
    </row>
    <row r="895" spans="1:6" ht="30.75" customHeight="1" x14ac:dyDescent="0.25">
      <c r="A895" s="27" t="s">
        <v>391</v>
      </c>
      <c r="B895" s="28" t="s">
        <v>392</v>
      </c>
      <c r="C895" s="18" t="s">
        <v>0</v>
      </c>
      <c r="D895" s="18" t="s">
        <v>0</v>
      </c>
      <c r="E895" s="19" t="s">
        <v>0</v>
      </c>
      <c r="F895" s="11">
        <f>F896+F905</f>
        <v>4326</v>
      </c>
    </row>
    <row r="896" spans="1:6" ht="31.5" customHeight="1" x14ac:dyDescent="0.25">
      <c r="A896" s="16" t="s">
        <v>16</v>
      </c>
      <c r="B896" s="17" t="s">
        <v>393</v>
      </c>
      <c r="C896" s="20" t="s">
        <v>0</v>
      </c>
      <c r="D896" s="20" t="s">
        <v>0</v>
      </c>
      <c r="E896" s="19" t="s">
        <v>0</v>
      </c>
      <c r="F896" s="10">
        <f>F897+F901</f>
        <v>4290.1000000000004</v>
      </c>
    </row>
    <row r="897" spans="1:6" ht="17.25" customHeight="1" x14ac:dyDescent="0.25">
      <c r="A897" s="16" t="s">
        <v>394</v>
      </c>
      <c r="B897" s="17" t="s">
        <v>395</v>
      </c>
      <c r="C897" s="18" t="s">
        <v>0</v>
      </c>
      <c r="D897" s="18" t="s">
        <v>0</v>
      </c>
      <c r="E897" s="19" t="s">
        <v>0</v>
      </c>
      <c r="F897" s="10">
        <f t="shared" ref="F897:F899" si="146">F898</f>
        <v>1620.7</v>
      </c>
    </row>
    <row r="898" spans="1:6" ht="65.25" customHeight="1" x14ac:dyDescent="0.25">
      <c r="A898" s="16" t="s">
        <v>20</v>
      </c>
      <c r="B898" s="17" t="s">
        <v>395</v>
      </c>
      <c r="C898" s="21" t="s">
        <v>21</v>
      </c>
      <c r="D898" s="18" t="s">
        <v>0</v>
      </c>
      <c r="E898" s="22" t="s">
        <v>0</v>
      </c>
      <c r="F898" s="10">
        <f t="shared" si="146"/>
        <v>1620.7</v>
      </c>
    </row>
    <row r="899" spans="1:6" ht="16.5" customHeight="1" x14ac:dyDescent="0.25">
      <c r="A899" s="16" t="s">
        <v>178</v>
      </c>
      <c r="B899" s="17" t="s">
        <v>395</v>
      </c>
      <c r="C899" s="21" t="s">
        <v>21</v>
      </c>
      <c r="D899" s="21" t="s">
        <v>60</v>
      </c>
      <c r="E899" s="19" t="s">
        <v>0</v>
      </c>
      <c r="F899" s="10">
        <f t="shared" si="146"/>
        <v>1620.7</v>
      </c>
    </row>
    <row r="900" spans="1:6" ht="17.25" customHeight="1" x14ac:dyDescent="0.25">
      <c r="A900" s="16" t="s">
        <v>396</v>
      </c>
      <c r="B900" s="17" t="s">
        <v>395</v>
      </c>
      <c r="C900" s="21" t="s">
        <v>21</v>
      </c>
      <c r="D900" s="21" t="s">
        <v>60</v>
      </c>
      <c r="E900" s="23" t="s">
        <v>23</v>
      </c>
      <c r="F900" s="10">
        <v>1620.7</v>
      </c>
    </row>
    <row r="901" spans="1:6" ht="15.75" customHeight="1" x14ac:dyDescent="0.25">
      <c r="A901" s="16" t="s">
        <v>397</v>
      </c>
      <c r="B901" s="17" t="s">
        <v>398</v>
      </c>
      <c r="C901" s="18" t="s">
        <v>0</v>
      </c>
      <c r="D901" s="18" t="s">
        <v>0</v>
      </c>
      <c r="E901" s="19" t="s">
        <v>0</v>
      </c>
      <c r="F901" s="10">
        <f t="shared" ref="F901:F903" si="147">F902</f>
        <v>2669.4</v>
      </c>
    </row>
    <row r="902" spans="1:6" ht="65.25" customHeight="1" x14ac:dyDescent="0.25">
      <c r="A902" s="16" t="s">
        <v>20</v>
      </c>
      <c r="B902" s="17" t="s">
        <v>398</v>
      </c>
      <c r="C902" s="21" t="s">
        <v>21</v>
      </c>
      <c r="D902" s="18" t="s">
        <v>0</v>
      </c>
      <c r="E902" s="22" t="s">
        <v>0</v>
      </c>
      <c r="F902" s="10">
        <f t="shared" si="147"/>
        <v>2669.4</v>
      </c>
    </row>
    <row r="903" spans="1:6" ht="17.25" customHeight="1" x14ac:dyDescent="0.25">
      <c r="A903" s="16" t="s">
        <v>178</v>
      </c>
      <c r="B903" s="17" t="s">
        <v>398</v>
      </c>
      <c r="C903" s="21" t="s">
        <v>21</v>
      </c>
      <c r="D903" s="21" t="s">
        <v>60</v>
      </c>
      <c r="E903" s="19" t="s">
        <v>0</v>
      </c>
      <c r="F903" s="10">
        <f t="shared" si="147"/>
        <v>2669.4</v>
      </c>
    </row>
    <row r="904" spans="1:6" ht="16.5" customHeight="1" x14ac:dyDescent="0.25">
      <c r="A904" s="16" t="s">
        <v>396</v>
      </c>
      <c r="B904" s="17" t="s">
        <v>398</v>
      </c>
      <c r="C904" s="21" t="s">
        <v>21</v>
      </c>
      <c r="D904" s="21" t="s">
        <v>60</v>
      </c>
      <c r="E904" s="23" t="s">
        <v>23</v>
      </c>
      <c r="F904" s="10">
        <v>2669.4</v>
      </c>
    </row>
    <row r="905" spans="1:6" ht="18" customHeight="1" x14ac:dyDescent="0.25">
      <c r="A905" s="16" t="s">
        <v>55</v>
      </c>
      <c r="B905" s="17" t="s">
        <v>399</v>
      </c>
      <c r="C905" s="20" t="s">
        <v>0</v>
      </c>
      <c r="D905" s="20" t="s">
        <v>0</v>
      </c>
      <c r="E905" s="19" t="s">
        <v>0</v>
      </c>
      <c r="F905" s="10">
        <f t="shared" ref="F905:F908" si="148">F906</f>
        <v>35.9</v>
      </c>
    </row>
    <row r="906" spans="1:6" ht="18" customHeight="1" x14ac:dyDescent="0.25">
      <c r="A906" s="16" t="s">
        <v>57</v>
      </c>
      <c r="B906" s="17" t="s">
        <v>400</v>
      </c>
      <c r="C906" s="18" t="s">
        <v>0</v>
      </c>
      <c r="D906" s="18" t="s">
        <v>0</v>
      </c>
      <c r="E906" s="19" t="s">
        <v>0</v>
      </c>
      <c r="F906" s="10">
        <f t="shared" si="148"/>
        <v>35.9</v>
      </c>
    </row>
    <row r="907" spans="1:6" ht="32.25" customHeight="1" x14ac:dyDescent="0.25">
      <c r="A907" s="16" t="s">
        <v>29</v>
      </c>
      <c r="B907" s="17" t="s">
        <v>400</v>
      </c>
      <c r="C907" s="21" t="s">
        <v>30</v>
      </c>
      <c r="D907" s="18" t="s">
        <v>0</v>
      </c>
      <c r="E907" s="22" t="s">
        <v>0</v>
      </c>
      <c r="F907" s="10">
        <f t="shared" si="148"/>
        <v>35.9</v>
      </c>
    </row>
    <row r="908" spans="1:6" ht="17.25" customHeight="1" x14ac:dyDescent="0.25">
      <c r="A908" s="16" t="s">
        <v>178</v>
      </c>
      <c r="B908" s="17" t="s">
        <v>400</v>
      </c>
      <c r="C908" s="21" t="s">
        <v>30</v>
      </c>
      <c r="D908" s="21" t="s">
        <v>60</v>
      </c>
      <c r="E908" s="19" t="s">
        <v>0</v>
      </c>
      <c r="F908" s="10">
        <f t="shared" si="148"/>
        <v>35.9</v>
      </c>
    </row>
    <row r="909" spans="1:6" ht="16.5" customHeight="1" x14ac:dyDescent="0.25">
      <c r="A909" s="16" t="s">
        <v>396</v>
      </c>
      <c r="B909" s="17" t="s">
        <v>400</v>
      </c>
      <c r="C909" s="21" t="s">
        <v>30</v>
      </c>
      <c r="D909" s="21" t="s">
        <v>60</v>
      </c>
      <c r="E909" s="23" t="s">
        <v>23</v>
      </c>
      <c r="F909" s="10">
        <v>35.9</v>
      </c>
    </row>
    <row r="910" spans="1:6" ht="16.5" customHeight="1" x14ac:dyDescent="0.2">
      <c r="A910" s="31" t="s">
        <v>0</v>
      </c>
      <c r="B910" s="20" t="s">
        <v>0</v>
      </c>
      <c r="C910" s="20" t="s">
        <v>0</v>
      </c>
      <c r="D910" s="20" t="s">
        <v>0</v>
      </c>
      <c r="E910" s="19" t="s">
        <v>0</v>
      </c>
      <c r="F910" s="45" t="s">
        <v>0</v>
      </c>
    </row>
    <row r="911" spans="1:6" ht="31.5" customHeight="1" x14ac:dyDescent="0.25">
      <c r="A911" s="27" t="s">
        <v>401</v>
      </c>
      <c r="B911" s="28" t="s">
        <v>402</v>
      </c>
      <c r="C911" s="18" t="s">
        <v>0</v>
      </c>
      <c r="D911" s="18" t="s">
        <v>0</v>
      </c>
      <c r="E911" s="19" t="s">
        <v>0</v>
      </c>
      <c r="F911" s="11">
        <f>F912</f>
        <v>41173.199999999997</v>
      </c>
    </row>
    <row r="912" spans="1:6" ht="31.5" customHeight="1" x14ac:dyDescent="0.25">
      <c r="A912" s="16" t="s">
        <v>401</v>
      </c>
      <c r="B912" s="17" t="s">
        <v>403</v>
      </c>
      <c r="C912" s="18" t="s">
        <v>0</v>
      </c>
      <c r="D912" s="18" t="s">
        <v>0</v>
      </c>
      <c r="E912" s="19" t="s">
        <v>0</v>
      </c>
      <c r="F912" s="10">
        <f>F913+F925+F928+F938</f>
        <v>41173.199999999997</v>
      </c>
    </row>
    <row r="913" spans="1:6" ht="30" customHeight="1" x14ac:dyDescent="0.25">
      <c r="A913" s="16" t="s">
        <v>29</v>
      </c>
      <c r="B913" s="17" t="s">
        <v>403</v>
      </c>
      <c r="C913" s="21" t="s">
        <v>30</v>
      </c>
      <c r="D913" s="18" t="s">
        <v>0</v>
      </c>
      <c r="E913" s="22" t="s">
        <v>0</v>
      </c>
      <c r="F913" s="10">
        <f>F914+F916+F918+F921+F923</f>
        <v>10815.099999999999</v>
      </c>
    </row>
    <row r="914" spans="1:6" ht="17.25" customHeight="1" x14ac:dyDescent="0.25">
      <c r="A914" s="16" t="s">
        <v>178</v>
      </c>
      <c r="B914" s="17" t="s">
        <v>403</v>
      </c>
      <c r="C914" s="21" t="s">
        <v>30</v>
      </c>
      <c r="D914" s="21" t="s">
        <v>60</v>
      </c>
      <c r="E914" s="19" t="s">
        <v>0</v>
      </c>
      <c r="F914" s="10">
        <f>F915</f>
        <v>1012.4</v>
      </c>
    </row>
    <row r="915" spans="1:6" ht="18.75" customHeight="1" x14ac:dyDescent="0.25">
      <c r="A915" s="16" t="s">
        <v>179</v>
      </c>
      <c r="B915" s="17" t="s">
        <v>403</v>
      </c>
      <c r="C915" s="21" t="s">
        <v>30</v>
      </c>
      <c r="D915" s="21" t="s">
        <v>60</v>
      </c>
      <c r="E915" s="23" t="s">
        <v>180</v>
      </c>
      <c r="F915" s="10">
        <v>1012.4</v>
      </c>
    </row>
    <row r="916" spans="1:6" ht="31.5" customHeight="1" x14ac:dyDescent="0.25">
      <c r="A916" s="16" t="s">
        <v>321</v>
      </c>
      <c r="B916" s="17" t="s">
        <v>403</v>
      </c>
      <c r="C916" s="21" t="s">
        <v>30</v>
      </c>
      <c r="D916" s="21" t="s">
        <v>62</v>
      </c>
      <c r="E916" s="19" t="s">
        <v>0</v>
      </c>
      <c r="F916" s="10">
        <f>F917</f>
        <v>492.3</v>
      </c>
    </row>
    <row r="917" spans="1:6" ht="33" customHeight="1" x14ac:dyDescent="0.25">
      <c r="A917" s="16" t="s">
        <v>322</v>
      </c>
      <c r="B917" s="17" t="s">
        <v>403</v>
      </c>
      <c r="C917" s="21" t="s">
        <v>30</v>
      </c>
      <c r="D917" s="21" t="s">
        <v>62</v>
      </c>
      <c r="E917" s="23" t="s">
        <v>25</v>
      </c>
      <c r="F917" s="10">
        <v>492.3</v>
      </c>
    </row>
    <row r="918" spans="1:6" ht="16.5" customHeight="1" x14ac:dyDescent="0.25">
      <c r="A918" s="16" t="s">
        <v>192</v>
      </c>
      <c r="B918" s="17" t="s">
        <v>403</v>
      </c>
      <c r="C918" s="21" t="s">
        <v>30</v>
      </c>
      <c r="D918" s="21" t="s">
        <v>28</v>
      </c>
      <c r="E918" s="19" t="s">
        <v>0</v>
      </c>
      <c r="F918" s="10">
        <f>F919+F920</f>
        <v>803.3</v>
      </c>
    </row>
    <row r="919" spans="1:6" ht="17.25" customHeight="1" x14ac:dyDescent="0.25">
      <c r="A919" s="16" t="s">
        <v>193</v>
      </c>
      <c r="B919" s="17" t="s">
        <v>403</v>
      </c>
      <c r="C919" s="21" t="s">
        <v>30</v>
      </c>
      <c r="D919" s="21" t="s">
        <v>28</v>
      </c>
      <c r="E919" s="23" t="s">
        <v>25</v>
      </c>
      <c r="F919" s="10">
        <v>677.3</v>
      </c>
    </row>
    <row r="920" spans="1:6" ht="17.25" customHeight="1" x14ac:dyDescent="0.25">
      <c r="A920" s="16" t="s">
        <v>230</v>
      </c>
      <c r="B920" s="17" t="s">
        <v>403</v>
      </c>
      <c r="C920" s="21" t="s">
        <v>30</v>
      </c>
      <c r="D920" s="21" t="s">
        <v>28</v>
      </c>
      <c r="E920" s="23" t="s">
        <v>231</v>
      </c>
      <c r="F920" s="10">
        <v>126</v>
      </c>
    </row>
    <row r="921" spans="1:6" ht="17.25" customHeight="1" x14ac:dyDescent="0.25">
      <c r="A921" s="16" t="s">
        <v>196</v>
      </c>
      <c r="B921" s="17" t="s">
        <v>403</v>
      </c>
      <c r="C921" s="21" t="s">
        <v>30</v>
      </c>
      <c r="D921" s="21" t="s">
        <v>32</v>
      </c>
      <c r="E921" s="19" t="s">
        <v>0</v>
      </c>
      <c r="F921" s="10">
        <f>F922</f>
        <v>8145.3</v>
      </c>
    </row>
    <row r="922" spans="1:6" ht="16.5" customHeight="1" x14ac:dyDescent="0.25">
      <c r="A922" s="16" t="s">
        <v>201</v>
      </c>
      <c r="B922" s="17" t="s">
        <v>403</v>
      </c>
      <c r="C922" s="21" t="s">
        <v>30</v>
      </c>
      <c r="D922" s="21" t="s">
        <v>32</v>
      </c>
      <c r="E922" s="23" t="s">
        <v>62</v>
      </c>
      <c r="F922" s="10">
        <v>8145.3</v>
      </c>
    </row>
    <row r="923" spans="1:6" ht="17.25" customHeight="1" x14ac:dyDescent="0.25">
      <c r="A923" s="16" t="s">
        <v>26</v>
      </c>
      <c r="B923" s="17" t="s">
        <v>403</v>
      </c>
      <c r="C923" s="21" t="s">
        <v>30</v>
      </c>
      <c r="D923" s="21" t="s">
        <v>13</v>
      </c>
      <c r="E923" s="19" t="s">
        <v>0</v>
      </c>
      <c r="F923" s="10">
        <f>F924</f>
        <v>361.8</v>
      </c>
    </row>
    <row r="924" spans="1:6" ht="18.75" customHeight="1" x14ac:dyDescent="0.25">
      <c r="A924" s="16" t="s">
        <v>139</v>
      </c>
      <c r="B924" s="17" t="s">
        <v>403</v>
      </c>
      <c r="C924" s="21" t="s">
        <v>30</v>
      </c>
      <c r="D924" s="21" t="s">
        <v>13</v>
      </c>
      <c r="E924" s="23" t="s">
        <v>140</v>
      </c>
      <c r="F924" s="10">
        <v>361.8</v>
      </c>
    </row>
    <row r="925" spans="1:6" ht="18" customHeight="1" x14ac:dyDescent="0.25">
      <c r="A925" s="16" t="s">
        <v>37</v>
      </c>
      <c r="B925" s="17" t="s">
        <v>403</v>
      </c>
      <c r="C925" s="21" t="s">
        <v>38</v>
      </c>
      <c r="D925" s="18" t="s">
        <v>0</v>
      </c>
      <c r="E925" s="22" t="s">
        <v>0</v>
      </c>
      <c r="F925" s="10">
        <f t="shared" ref="F925:F926" si="149">F926</f>
        <v>3257.3</v>
      </c>
    </row>
    <row r="926" spans="1:6" ht="15.75" customHeight="1" x14ac:dyDescent="0.25">
      <c r="A926" s="16" t="s">
        <v>26</v>
      </c>
      <c r="B926" s="17" t="s">
        <v>403</v>
      </c>
      <c r="C926" s="21" t="s">
        <v>38</v>
      </c>
      <c r="D926" s="21" t="s">
        <v>13</v>
      </c>
      <c r="E926" s="19" t="s">
        <v>0</v>
      </c>
      <c r="F926" s="10">
        <f t="shared" si="149"/>
        <v>3257.3</v>
      </c>
    </row>
    <row r="927" spans="1:6" ht="17.25" customHeight="1" x14ac:dyDescent="0.25">
      <c r="A927" s="16" t="s">
        <v>146</v>
      </c>
      <c r="B927" s="17" t="s">
        <v>403</v>
      </c>
      <c r="C927" s="21" t="s">
        <v>38</v>
      </c>
      <c r="D927" s="21" t="s">
        <v>13</v>
      </c>
      <c r="E927" s="23" t="s">
        <v>62</v>
      </c>
      <c r="F927" s="10">
        <v>3257.3</v>
      </c>
    </row>
    <row r="928" spans="1:6" ht="33" customHeight="1" x14ac:dyDescent="0.25">
      <c r="A928" s="16" t="s">
        <v>47</v>
      </c>
      <c r="B928" s="17" t="s">
        <v>403</v>
      </c>
      <c r="C928" s="21" t="s">
        <v>48</v>
      </c>
      <c r="D928" s="18" t="s">
        <v>0</v>
      </c>
      <c r="E928" s="22" t="s">
        <v>0</v>
      </c>
      <c r="F928" s="10">
        <f>F929+F934+F936</f>
        <v>27100.799999999999</v>
      </c>
    </row>
    <row r="929" spans="1:7" ht="16.5" customHeight="1" x14ac:dyDescent="0.25">
      <c r="A929" s="16" t="s">
        <v>22</v>
      </c>
      <c r="B929" s="17" t="s">
        <v>403</v>
      </c>
      <c r="C929" s="21" t="s">
        <v>48</v>
      </c>
      <c r="D929" s="21" t="s">
        <v>23</v>
      </c>
      <c r="E929" s="19" t="s">
        <v>0</v>
      </c>
      <c r="F929" s="10">
        <f>F930+F931+F932+F933</f>
        <v>19403</v>
      </c>
    </row>
    <row r="930" spans="1:7" ht="16.5" customHeight="1" x14ac:dyDescent="0.25">
      <c r="A930" s="16" t="s">
        <v>59</v>
      </c>
      <c r="B930" s="17" t="s">
        <v>403</v>
      </c>
      <c r="C930" s="21" t="s">
        <v>48</v>
      </c>
      <c r="D930" s="21" t="s">
        <v>23</v>
      </c>
      <c r="E930" s="23" t="s">
        <v>60</v>
      </c>
      <c r="F930" s="10">
        <v>6492.2</v>
      </c>
    </row>
    <row r="931" spans="1:7" ht="17.25" customHeight="1" x14ac:dyDescent="0.25">
      <c r="A931" s="16" t="s">
        <v>49</v>
      </c>
      <c r="B931" s="17" t="s">
        <v>403</v>
      </c>
      <c r="C931" s="21" t="s">
        <v>48</v>
      </c>
      <c r="D931" s="21" t="s">
        <v>23</v>
      </c>
      <c r="E931" s="23" t="s">
        <v>50</v>
      </c>
      <c r="F931" s="10">
        <v>6745.5</v>
      </c>
    </row>
    <row r="932" spans="1:7" ht="16.5" customHeight="1" x14ac:dyDescent="0.25">
      <c r="A932" s="16" t="s">
        <v>61</v>
      </c>
      <c r="B932" s="17" t="s">
        <v>403</v>
      </c>
      <c r="C932" s="21" t="s">
        <v>48</v>
      </c>
      <c r="D932" s="21" t="s">
        <v>23</v>
      </c>
      <c r="E932" s="23" t="s">
        <v>62</v>
      </c>
      <c r="F932" s="10">
        <v>5766.2</v>
      </c>
    </row>
    <row r="933" spans="1:7" ht="18" customHeight="1" x14ac:dyDescent="0.25">
      <c r="A933" s="16" t="s">
        <v>24</v>
      </c>
      <c r="B933" s="17" t="s">
        <v>403</v>
      </c>
      <c r="C933" s="21" t="s">
        <v>48</v>
      </c>
      <c r="D933" s="21" t="s">
        <v>23</v>
      </c>
      <c r="E933" s="23" t="s">
        <v>25</v>
      </c>
      <c r="F933" s="10">
        <v>399.1</v>
      </c>
    </row>
    <row r="934" spans="1:7" ht="17.25" customHeight="1" x14ac:dyDescent="0.25">
      <c r="A934" s="16" t="s">
        <v>95</v>
      </c>
      <c r="B934" s="17" t="s">
        <v>403</v>
      </c>
      <c r="C934" s="21" t="s">
        <v>48</v>
      </c>
      <c r="D934" s="21" t="s">
        <v>96</v>
      </c>
      <c r="E934" s="19" t="s">
        <v>0</v>
      </c>
      <c r="F934" s="10">
        <f>F935</f>
        <v>7582.8</v>
      </c>
    </row>
    <row r="935" spans="1:7" ht="15.75" customHeight="1" x14ac:dyDescent="0.25">
      <c r="A935" s="16" t="s">
        <v>111</v>
      </c>
      <c r="B935" s="17" t="s">
        <v>403</v>
      </c>
      <c r="C935" s="21" t="s">
        <v>48</v>
      </c>
      <c r="D935" s="21" t="s">
        <v>96</v>
      </c>
      <c r="E935" s="23" t="s">
        <v>60</v>
      </c>
      <c r="F935" s="10">
        <v>7582.8</v>
      </c>
    </row>
    <row r="936" spans="1:7" ht="17.25" customHeight="1" x14ac:dyDescent="0.25">
      <c r="A936" s="16" t="s">
        <v>123</v>
      </c>
      <c r="B936" s="17" t="s">
        <v>403</v>
      </c>
      <c r="C936" s="21" t="s">
        <v>48</v>
      </c>
      <c r="D936" s="21" t="s">
        <v>124</v>
      </c>
      <c r="E936" s="19" t="s">
        <v>0</v>
      </c>
      <c r="F936" s="10">
        <f>F937</f>
        <v>115</v>
      </c>
    </row>
    <row r="937" spans="1:7" ht="16.5" customHeight="1" x14ac:dyDescent="0.25">
      <c r="A937" s="16" t="s">
        <v>132</v>
      </c>
      <c r="B937" s="17" t="s">
        <v>403</v>
      </c>
      <c r="C937" s="21" t="s">
        <v>48</v>
      </c>
      <c r="D937" s="21" t="s">
        <v>124</v>
      </c>
      <c r="E937" s="23" t="s">
        <v>50</v>
      </c>
      <c r="F937" s="10">
        <v>115</v>
      </c>
    </row>
    <row r="938" spans="1:7" ht="16.5" customHeight="1" x14ac:dyDescent="0.25">
      <c r="A938" s="16" t="s">
        <v>41</v>
      </c>
      <c r="B938" s="17" t="s">
        <v>403</v>
      </c>
      <c r="C938" s="21" t="s">
        <v>42</v>
      </c>
      <c r="D938" s="18" t="s">
        <v>0</v>
      </c>
      <c r="E938" s="22" t="s">
        <v>0</v>
      </c>
      <c r="F938" s="10">
        <f t="shared" ref="F938:F939" si="150">F939</f>
        <v>0</v>
      </c>
    </row>
    <row r="939" spans="1:7" ht="17.25" customHeight="1" x14ac:dyDescent="0.25">
      <c r="A939" s="16" t="s">
        <v>178</v>
      </c>
      <c r="B939" s="17" t="s">
        <v>403</v>
      </c>
      <c r="C939" s="21" t="s">
        <v>42</v>
      </c>
      <c r="D939" s="21" t="s">
        <v>60</v>
      </c>
      <c r="E939" s="19" t="s">
        <v>0</v>
      </c>
      <c r="F939" s="10">
        <f t="shared" si="150"/>
        <v>0</v>
      </c>
    </row>
    <row r="940" spans="1:7" ht="15.75" customHeight="1" x14ac:dyDescent="0.25">
      <c r="A940" s="16" t="s">
        <v>404</v>
      </c>
      <c r="B940" s="17" t="s">
        <v>403</v>
      </c>
      <c r="C940" s="21" t="s">
        <v>42</v>
      </c>
      <c r="D940" s="21" t="s">
        <v>60</v>
      </c>
      <c r="E940" s="23" t="s">
        <v>124</v>
      </c>
      <c r="F940" s="10">
        <v>0</v>
      </c>
    </row>
    <row r="941" spans="1:7" ht="14.25" customHeight="1" x14ac:dyDescent="0.2">
      <c r="A941" s="31" t="s">
        <v>0</v>
      </c>
      <c r="B941" s="20" t="s">
        <v>0</v>
      </c>
      <c r="C941" s="20" t="s">
        <v>0</v>
      </c>
      <c r="D941" s="20" t="s">
        <v>0</v>
      </c>
      <c r="E941" s="19" t="s">
        <v>0</v>
      </c>
      <c r="F941" s="45" t="s">
        <v>0</v>
      </c>
    </row>
    <row r="942" spans="1:7" ht="45.75" customHeight="1" x14ac:dyDescent="0.25">
      <c r="A942" s="27" t="s">
        <v>405</v>
      </c>
      <c r="B942" s="28" t="s">
        <v>406</v>
      </c>
      <c r="C942" s="18" t="s">
        <v>0</v>
      </c>
      <c r="D942" s="18" t="s">
        <v>0</v>
      </c>
      <c r="E942" s="19" t="s">
        <v>0</v>
      </c>
      <c r="F942" s="11">
        <f t="shared" ref="F942:F943" si="151">F943</f>
        <v>8805.9000000000015</v>
      </c>
      <c r="G942" s="7"/>
    </row>
    <row r="943" spans="1:7" ht="17.25" customHeight="1" x14ac:dyDescent="0.25">
      <c r="A943" s="16" t="s">
        <v>55</v>
      </c>
      <c r="B943" s="17" t="s">
        <v>407</v>
      </c>
      <c r="C943" s="20" t="s">
        <v>0</v>
      </c>
      <c r="D943" s="20" t="s">
        <v>0</v>
      </c>
      <c r="E943" s="19" t="s">
        <v>0</v>
      </c>
      <c r="F943" s="10">
        <f t="shared" si="151"/>
        <v>8805.9000000000015</v>
      </c>
    </row>
    <row r="944" spans="1:7" ht="17.25" customHeight="1" x14ac:dyDescent="0.25">
      <c r="A944" s="16" t="s">
        <v>408</v>
      </c>
      <c r="B944" s="17" t="s">
        <v>409</v>
      </c>
      <c r="C944" s="18" t="s">
        <v>0</v>
      </c>
      <c r="D944" s="18" t="s">
        <v>0</v>
      </c>
      <c r="E944" s="19" t="s">
        <v>0</v>
      </c>
      <c r="F944" s="10">
        <f>F945+F950</f>
        <v>8805.9000000000015</v>
      </c>
    </row>
    <row r="945" spans="1:6" ht="32.25" customHeight="1" x14ac:dyDescent="0.25">
      <c r="A945" s="16" t="s">
        <v>29</v>
      </c>
      <c r="B945" s="17" t="s">
        <v>409</v>
      </c>
      <c r="C945" s="21" t="s">
        <v>30</v>
      </c>
      <c r="D945" s="18" t="s">
        <v>0</v>
      </c>
      <c r="E945" s="22" t="s">
        <v>0</v>
      </c>
      <c r="F945" s="10">
        <f>F946+F948</f>
        <v>3280.1000000000004</v>
      </c>
    </row>
    <row r="946" spans="1:6" ht="17.25" customHeight="1" x14ac:dyDescent="0.25">
      <c r="A946" s="16" t="s">
        <v>192</v>
      </c>
      <c r="B946" s="17" t="s">
        <v>409</v>
      </c>
      <c r="C946" s="21" t="s">
        <v>30</v>
      </c>
      <c r="D946" s="21" t="s">
        <v>28</v>
      </c>
      <c r="E946" s="19" t="s">
        <v>0</v>
      </c>
      <c r="F946" s="10">
        <f>F947</f>
        <v>1350.2</v>
      </c>
    </row>
    <row r="947" spans="1:6" ht="17.25" customHeight="1" x14ac:dyDescent="0.25">
      <c r="A947" s="16" t="s">
        <v>193</v>
      </c>
      <c r="B947" s="17" t="s">
        <v>409</v>
      </c>
      <c r="C947" s="21" t="s">
        <v>30</v>
      </c>
      <c r="D947" s="21" t="s">
        <v>28</v>
      </c>
      <c r="E947" s="23" t="s">
        <v>25</v>
      </c>
      <c r="F947" s="10">
        <v>1350.2</v>
      </c>
    </row>
    <row r="948" spans="1:6" ht="17.25" customHeight="1" x14ac:dyDescent="0.25">
      <c r="A948" s="16" t="s">
        <v>196</v>
      </c>
      <c r="B948" s="17" t="s">
        <v>409</v>
      </c>
      <c r="C948" s="21" t="s">
        <v>30</v>
      </c>
      <c r="D948" s="21" t="s">
        <v>32</v>
      </c>
      <c r="E948" s="19" t="s">
        <v>0</v>
      </c>
      <c r="F948" s="10">
        <f>F949</f>
        <v>1929.9</v>
      </c>
    </row>
    <row r="949" spans="1:6" ht="17.25" customHeight="1" x14ac:dyDescent="0.25">
      <c r="A949" s="16" t="s">
        <v>201</v>
      </c>
      <c r="B949" s="17" t="s">
        <v>409</v>
      </c>
      <c r="C949" s="21" t="s">
        <v>30</v>
      </c>
      <c r="D949" s="21" t="s">
        <v>32</v>
      </c>
      <c r="E949" s="23" t="s">
        <v>62</v>
      </c>
      <c r="F949" s="10">
        <v>1929.9</v>
      </c>
    </row>
    <row r="950" spans="1:6" ht="31.5" customHeight="1" x14ac:dyDescent="0.25">
      <c r="A950" s="16" t="s">
        <v>47</v>
      </c>
      <c r="B950" s="17" t="s">
        <v>409</v>
      </c>
      <c r="C950" s="21" t="s">
        <v>48</v>
      </c>
      <c r="D950" s="18" t="s">
        <v>0</v>
      </c>
      <c r="E950" s="22" t="s">
        <v>0</v>
      </c>
      <c r="F950" s="10">
        <f>F951+F955</f>
        <v>5525.8</v>
      </c>
    </row>
    <row r="951" spans="1:6" ht="16.5" customHeight="1" x14ac:dyDescent="0.25">
      <c r="A951" s="16" t="s">
        <v>22</v>
      </c>
      <c r="B951" s="17" t="s">
        <v>409</v>
      </c>
      <c r="C951" s="21" t="s">
        <v>48</v>
      </c>
      <c r="D951" s="21" t="s">
        <v>23</v>
      </c>
      <c r="E951" s="19" t="s">
        <v>0</v>
      </c>
      <c r="F951" s="10">
        <f>F952+F953+F954</f>
        <v>4581.5</v>
      </c>
    </row>
    <row r="952" spans="1:6" ht="18" customHeight="1" x14ac:dyDescent="0.25">
      <c r="A952" s="16" t="s">
        <v>59</v>
      </c>
      <c r="B952" s="17" t="s">
        <v>409</v>
      </c>
      <c r="C952" s="21" t="s">
        <v>48</v>
      </c>
      <c r="D952" s="21" t="s">
        <v>23</v>
      </c>
      <c r="E952" s="23" t="s">
        <v>60</v>
      </c>
      <c r="F952" s="10">
        <v>1426.4</v>
      </c>
    </row>
    <row r="953" spans="1:6" ht="17.25" customHeight="1" x14ac:dyDescent="0.25">
      <c r="A953" s="16" t="s">
        <v>49</v>
      </c>
      <c r="B953" s="17" t="s">
        <v>409</v>
      </c>
      <c r="C953" s="21" t="s">
        <v>48</v>
      </c>
      <c r="D953" s="21" t="s">
        <v>23</v>
      </c>
      <c r="E953" s="23" t="s">
        <v>50</v>
      </c>
      <c r="F953" s="10">
        <v>3028.7</v>
      </c>
    </row>
    <row r="954" spans="1:6" ht="18.75" customHeight="1" x14ac:dyDescent="0.25">
      <c r="A954" s="16" t="s">
        <v>61</v>
      </c>
      <c r="B954" s="17" t="s">
        <v>409</v>
      </c>
      <c r="C954" s="21" t="s">
        <v>48</v>
      </c>
      <c r="D954" s="21" t="s">
        <v>23</v>
      </c>
      <c r="E954" s="23" t="s">
        <v>62</v>
      </c>
      <c r="F954" s="10">
        <v>126.4</v>
      </c>
    </row>
    <row r="955" spans="1:6" ht="17.25" customHeight="1" x14ac:dyDescent="0.25">
      <c r="A955" s="16" t="s">
        <v>95</v>
      </c>
      <c r="B955" s="17" t="s">
        <v>409</v>
      </c>
      <c r="C955" s="21" t="s">
        <v>48</v>
      </c>
      <c r="D955" s="21" t="s">
        <v>96</v>
      </c>
      <c r="E955" s="19" t="s">
        <v>0</v>
      </c>
      <c r="F955" s="10">
        <f>F956</f>
        <v>944.3</v>
      </c>
    </row>
    <row r="956" spans="1:6" ht="16.5" customHeight="1" x14ac:dyDescent="0.25">
      <c r="A956" s="16" t="s">
        <v>111</v>
      </c>
      <c r="B956" s="17" t="s">
        <v>409</v>
      </c>
      <c r="C956" s="21" t="s">
        <v>48</v>
      </c>
      <c r="D956" s="21" t="s">
        <v>96</v>
      </c>
      <c r="E956" s="23" t="s">
        <v>60</v>
      </c>
      <c r="F956" s="10">
        <v>944.3</v>
      </c>
    </row>
    <row r="957" spans="1:6" ht="15.75" customHeight="1" x14ac:dyDescent="0.2">
      <c r="A957" s="31" t="s">
        <v>0</v>
      </c>
      <c r="B957" s="20" t="s">
        <v>0</v>
      </c>
      <c r="C957" s="20" t="s">
        <v>0</v>
      </c>
      <c r="D957" s="20" t="s">
        <v>0</v>
      </c>
      <c r="E957" s="19" t="s">
        <v>0</v>
      </c>
      <c r="F957" s="45" t="s">
        <v>0</v>
      </c>
    </row>
    <row r="958" spans="1:6" ht="16.5" customHeight="1" x14ac:dyDescent="0.25">
      <c r="A958" s="27" t="s">
        <v>410</v>
      </c>
      <c r="B958" s="28" t="s">
        <v>411</v>
      </c>
      <c r="C958" s="18" t="s">
        <v>0</v>
      </c>
      <c r="D958" s="18" t="s">
        <v>0</v>
      </c>
      <c r="E958" s="19" t="s">
        <v>0</v>
      </c>
      <c r="F958" s="11">
        <f t="shared" ref="F958:F961" si="152">F959</f>
        <v>0</v>
      </c>
    </row>
    <row r="959" spans="1:6" ht="31.5" customHeight="1" x14ac:dyDescent="0.25">
      <c r="A959" s="16" t="s">
        <v>412</v>
      </c>
      <c r="B959" s="17" t="s">
        <v>413</v>
      </c>
      <c r="C959" s="18" t="s">
        <v>0</v>
      </c>
      <c r="D959" s="18" t="s">
        <v>0</v>
      </c>
      <c r="E959" s="19" t="s">
        <v>0</v>
      </c>
      <c r="F959" s="10">
        <f t="shared" si="152"/>
        <v>0</v>
      </c>
    </row>
    <row r="960" spans="1:6" ht="15.75" customHeight="1" x14ac:dyDescent="0.25">
      <c r="A960" s="16" t="s">
        <v>41</v>
      </c>
      <c r="B960" s="17" t="s">
        <v>413</v>
      </c>
      <c r="C960" s="21" t="s">
        <v>42</v>
      </c>
      <c r="D960" s="18" t="s">
        <v>0</v>
      </c>
      <c r="E960" s="22" t="s">
        <v>0</v>
      </c>
      <c r="F960" s="10">
        <f t="shared" si="152"/>
        <v>0</v>
      </c>
    </row>
    <row r="961" spans="1:6" ht="17.25" customHeight="1" x14ac:dyDescent="0.25">
      <c r="A961" s="16" t="s">
        <v>178</v>
      </c>
      <c r="B961" s="17" t="s">
        <v>413</v>
      </c>
      <c r="C961" s="21" t="s">
        <v>42</v>
      </c>
      <c r="D961" s="21" t="s">
        <v>60</v>
      </c>
      <c r="E961" s="19" t="s">
        <v>0</v>
      </c>
      <c r="F961" s="10">
        <f t="shared" si="152"/>
        <v>0</v>
      </c>
    </row>
    <row r="962" spans="1:6" ht="17.25" customHeight="1" x14ac:dyDescent="0.25">
      <c r="A962" s="16" t="s">
        <v>179</v>
      </c>
      <c r="B962" s="17" t="s">
        <v>413</v>
      </c>
      <c r="C962" s="21" t="s">
        <v>42</v>
      </c>
      <c r="D962" s="21" t="s">
        <v>60</v>
      </c>
      <c r="E962" s="23" t="s">
        <v>180</v>
      </c>
      <c r="F962" s="10">
        <v>0</v>
      </c>
    </row>
    <row r="963" spans="1:6" ht="15" customHeight="1" x14ac:dyDescent="0.2">
      <c r="A963" s="37" t="s">
        <v>0</v>
      </c>
      <c r="B963" s="38" t="s">
        <v>0</v>
      </c>
      <c r="C963" s="38" t="s">
        <v>0</v>
      </c>
      <c r="D963" s="38" t="s">
        <v>0</v>
      </c>
      <c r="E963" s="39" t="s">
        <v>0</v>
      </c>
      <c r="F963" s="46" t="s">
        <v>0</v>
      </c>
    </row>
    <row r="964" spans="1:6" ht="18.75" customHeight="1" x14ac:dyDescent="0.25">
      <c r="A964" s="40" t="s">
        <v>414</v>
      </c>
      <c r="B964" s="41" t="s">
        <v>0</v>
      </c>
      <c r="C964" s="41" t="s">
        <v>0</v>
      </c>
      <c r="D964" s="41" t="s">
        <v>0</v>
      </c>
      <c r="E964" s="42" t="s">
        <v>0</v>
      </c>
      <c r="F964" s="47">
        <f>F7+F327+F548+F754+F769+F789+F829+F849+F875+F895+F911+F942+F958</f>
        <v>10163236.299999997</v>
      </c>
    </row>
  </sheetData>
  <mergeCells count="3">
    <mergeCell ref="C1:F1"/>
    <mergeCell ref="C2:F2"/>
    <mergeCell ref="A4:F4"/>
  </mergeCells>
  <pageMargins left="0.74803149606299213" right="0.74803149606299213" top="0.59055118110236227" bottom="0.39370078740157483" header="0" footer="0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Table1</vt:lpstr>
      <vt:lpstr>Table1!Заголовки_для_печати</vt:lpstr>
      <vt:lpstr>Table1!Область_печати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2020-03-27T10:40:23Z</dcterms:modified>
</cp:coreProperties>
</file>