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Table1" sheetId="1" r:id="rId1"/>
  </sheets>
  <definedNames>
    <definedName name="_xlnm.Print_Titles" localSheetId="0">Table1!$8:$8</definedName>
  </definedNames>
  <calcPr calcId="145621"/>
</workbook>
</file>

<file path=xl/calcChain.xml><?xml version="1.0" encoding="utf-8"?>
<calcChain xmlns="http://schemas.openxmlformats.org/spreadsheetml/2006/main">
  <c r="D18" i="1" l="1"/>
  <c r="D55" i="1"/>
  <c r="D58" i="1"/>
  <c r="D50" i="1"/>
  <c r="D44" i="1"/>
  <c r="D40" i="1"/>
  <c r="D32" i="1"/>
  <c r="D26" i="1"/>
  <c r="D21" i="1"/>
  <c r="D9" i="1"/>
  <c r="D61" i="1" l="1"/>
</calcChain>
</file>

<file path=xl/sharedStrings.xml><?xml version="1.0" encoding="utf-8"?>
<sst xmlns="http://schemas.openxmlformats.org/spreadsheetml/2006/main" count="183" uniqueCount="70">
  <si>
    <t/>
  </si>
  <si>
    <t>Расходы городского бюджета за 2019 год по разделам и подразделам
классификации расходов бюджетов</t>
  </si>
  <si>
    <t>Наименование</t>
  </si>
  <si>
    <t>Рз</t>
  </si>
  <si>
    <t>ПР</t>
  </si>
  <si>
    <t>Кассовое исполнение,
тыс. руб.</t>
  </si>
  <si>
    <t>1</t>
  </si>
  <si>
    <t>2</t>
  </si>
  <si>
    <t>3</t>
  </si>
  <si>
    <t>4</t>
  </si>
  <si>
    <t>Общегосударственные вопросы</t>
  </si>
  <si>
    <t>01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</si>
  <si>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</si>
  <si>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</si>
  <si>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</si>
  <si>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</si>
  <si>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</si>
  <si>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</si>
  <si>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</si>
  <si>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</si>
  <si>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</si>
  <si>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</si>
  <si>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</si>
  <si>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</si>
  <si>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</si>
  <si>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</si>
  <si>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</si>
  <si>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</si>
  <si>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09</t>
  </si>
  <si>
    <t>Национальная экономика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</si>
  <si>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</si>
  <si>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</si>
  <si>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</si>
  <si>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</si>
  <si>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</si>
  <si>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</si>
  <si>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</si>
  <si>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</si>
  <si>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</si>
  <si>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</si>
  <si>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</si>
  <si>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</si>
  <si>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</si>
  <si>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</si>
  <si>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</si>
  <si>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</si>
  <si>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</si>
  <si>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</si>
  <si>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</si>
  <si>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</si>
  <si>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Социальная политика</t>
  </si>
  <si>
    <t>10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</si>
  <si>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</si>
  <si>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</si>
  <si>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</si>
  <si>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</si>
  <si>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</si>
  <si>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11</t>
  </si>
  <si>
    <t>Физическая культура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</si>
  <si>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</si>
  <si>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</si>
  <si>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</si>
  <si>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</si>
  <si>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</si>
  <si>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</si>
  <si>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ВСЕГО</t>
  </si>
  <si>
    <t xml:space="preserve">                                                                                                                     к решению Архангельской</t>
  </si>
  <si>
    <t xml:space="preserve">                                                                                                             ПРИЛОЖЕНИЕ № 3</t>
  </si>
  <si>
    <t xml:space="preserve">                                                                                                     городской Думы</t>
  </si>
  <si>
    <t xml:space="preserve">                                                                                                                      от__________ №________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</si>
</sst>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#,##0.0"/>
  </numFmts>
  <fonts count="4" x14ac:knownFonts="1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</borders>
  <cellStyleXfs count="1">
    <xf numFmtId="164" fontId="0" fillId="0" borderId="0">
      <alignment vertical="top" wrapText="1"/>
    </xf>
  </cellStyleXfs>
  <cellXfs count="37">
    <xf numFmtId="164" fontId="0" fillId="0" borderId="0" xfId="0" applyNumberFormat="1" applyFont="1" applyFill="1" applyAlignment="1">
      <alignment vertical="top" wrapText="1"/>
    </xf>
    <xf numFmtId="165" fontId="0" fillId="2" borderId="0" xfId="0" applyNumberFormat="1" applyFont="1" applyFill="1" applyBorder="1" applyAlignment="1">
      <alignment horizontal="right" wrapText="1"/>
    </xf>
    <xf numFmtId="164" fontId="0" fillId="2" borderId="0" xfId="0" applyNumberFormat="1" applyFont="1" applyFill="1" applyAlignment="1">
      <alignment vertical="top" wrapText="1"/>
    </xf>
    <xf numFmtId="165" fontId="2" fillId="2" borderId="3" xfId="0" applyNumberFormat="1" applyFont="1" applyFill="1" applyBorder="1" applyAlignment="1">
      <alignment horizontal="right" wrapText="1"/>
    </xf>
    <xf numFmtId="0" fontId="2" fillId="2" borderId="3" xfId="0" applyNumberFormat="1" applyFont="1" applyFill="1" applyBorder="1" applyAlignment="1">
      <alignment vertical="top" wrapText="1"/>
    </xf>
    <xf numFmtId="165" fontId="1" fillId="2" borderId="3" xfId="0" applyNumberFormat="1" applyFont="1" applyFill="1" applyBorder="1" applyAlignment="1">
      <alignment horizontal="right" wrapText="1"/>
    </xf>
    <xf numFmtId="164" fontId="1" fillId="2" borderId="0" xfId="0" applyNumberFormat="1" applyFont="1" applyFill="1" applyAlignment="1">
      <alignment horizontal="center" vertical="top" wrapText="1"/>
    </xf>
    <xf numFmtId="164" fontId="2" fillId="2" borderId="0" xfId="0" applyNumberFormat="1" applyFont="1" applyFill="1" applyAlignment="1">
      <alignment horizontal="center" vertical="top" wrapText="1"/>
    </xf>
    <xf numFmtId="0" fontId="1" fillId="2" borderId="0" xfId="0" applyNumberFormat="1" applyFont="1" applyFill="1" applyAlignment="1">
      <alignment horizontal="center" vertical="top" wrapText="1"/>
    </xf>
    <xf numFmtId="0" fontId="3" fillId="2" borderId="5" xfId="0" applyNumberFormat="1" applyFont="1" applyFill="1" applyBorder="1" applyAlignment="1">
      <alignment horizontal="center" vertical="top" wrapText="1"/>
    </xf>
    <xf numFmtId="0" fontId="3" fillId="2" borderId="10" xfId="0" applyNumberFormat="1" applyFont="1" applyFill="1" applyBorder="1" applyAlignment="1">
      <alignment horizontal="center" vertical="top" wrapText="1"/>
    </xf>
    <xf numFmtId="0" fontId="3" fillId="2" borderId="6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2" fillId="2" borderId="5" xfId="0" applyNumberFormat="1" applyFont="1" applyFill="1" applyBorder="1" applyAlignment="1">
      <alignment horizontal="center" vertical="center" wrapText="1"/>
    </xf>
    <xf numFmtId="0" fontId="2" fillId="2" borderId="10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left" vertical="top" wrapText="1"/>
    </xf>
    <xf numFmtId="0" fontId="1" fillId="2" borderId="12" xfId="0" applyNumberFormat="1" applyFont="1" applyFill="1" applyBorder="1" applyAlignment="1">
      <alignment horizontal="center" wrapText="1"/>
    </xf>
    <xf numFmtId="0" fontId="2" fillId="2" borderId="7" xfId="0" applyNumberFormat="1" applyFont="1" applyFill="1" applyBorder="1" applyAlignment="1">
      <alignment vertical="top" wrapText="1"/>
    </xf>
    <xf numFmtId="165" fontId="1" fillId="2" borderId="2" xfId="0" applyNumberFormat="1" applyFont="1" applyFill="1" applyBorder="1" applyAlignment="1">
      <alignment horizontal="right" wrapText="1"/>
    </xf>
    <xf numFmtId="0" fontId="2" fillId="2" borderId="13" xfId="0" applyNumberFormat="1" applyFont="1" applyFill="1" applyBorder="1" applyAlignment="1">
      <alignment horizontal="left" vertical="top" wrapText="1"/>
    </xf>
    <xf numFmtId="0" fontId="2" fillId="2" borderId="14" xfId="0" applyNumberFormat="1" applyFont="1" applyFill="1" applyBorder="1" applyAlignment="1">
      <alignment horizontal="center" wrapText="1"/>
    </xf>
    <xf numFmtId="0" fontId="2" fillId="2" borderId="8" xfId="0" applyNumberFormat="1" applyFont="1" applyFill="1" applyBorder="1" applyAlignment="1">
      <alignment horizontal="center" wrapText="1"/>
    </xf>
    <xf numFmtId="0" fontId="2" fillId="2" borderId="13" xfId="0" applyNumberFormat="1" applyFont="1" applyFill="1" applyBorder="1" applyAlignment="1">
      <alignment vertical="top" wrapText="1"/>
    </xf>
    <xf numFmtId="0" fontId="2" fillId="2" borderId="14" xfId="0" applyNumberFormat="1" applyFont="1" applyFill="1" applyBorder="1" applyAlignment="1">
      <alignment vertical="top" wrapText="1"/>
    </xf>
    <xf numFmtId="0" fontId="2" fillId="2" borderId="8" xfId="0" applyNumberFormat="1" applyFont="1" applyFill="1" applyBorder="1" applyAlignment="1">
      <alignment vertical="top" wrapText="1"/>
    </xf>
    <xf numFmtId="0" fontId="1" fillId="2" borderId="13" xfId="0" applyNumberFormat="1" applyFont="1" applyFill="1" applyBorder="1" applyAlignment="1">
      <alignment horizontal="left" vertical="top" wrapText="1"/>
    </xf>
    <xf numFmtId="0" fontId="1" fillId="2" borderId="14" xfId="0" applyNumberFormat="1" applyFont="1" applyFill="1" applyBorder="1" applyAlignment="1">
      <alignment horizontal="center" wrapText="1"/>
    </xf>
    <xf numFmtId="0" fontId="2" fillId="2" borderId="15" xfId="0" applyNumberFormat="1" applyFont="1" applyFill="1" applyBorder="1" applyAlignment="1">
      <alignment vertical="top" wrapText="1"/>
    </xf>
    <xf numFmtId="0" fontId="2" fillId="2" borderId="16" xfId="0" applyNumberFormat="1" applyFont="1" applyFill="1" applyBorder="1" applyAlignment="1">
      <alignment vertical="top" wrapText="1"/>
    </xf>
    <xf numFmtId="0" fontId="2" fillId="2" borderId="9" xfId="0" applyNumberFormat="1" applyFont="1" applyFill="1" applyBorder="1" applyAlignment="1">
      <alignment vertical="top" wrapText="1"/>
    </xf>
    <xf numFmtId="0" fontId="2" fillId="2" borderId="4" xfId="0" applyNumberFormat="1" applyFont="1" applyFill="1" applyBorder="1" applyAlignment="1">
      <alignment vertical="top" wrapText="1"/>
    </xf>
    <xf numFmtId="0" fontId="1" fillId="2" borderId="5" xfId="0" applyNumberFormat="1" applyFont="1" applyFill="1" applyBorder="1" applyAlignment="1">
      <alignment horizontal="left" vertical="top" wrapText="1"/>
    </xf>
    <xf numFmtId="0" fontId="2" fillId="2" borderId="10" xfId="0" applyNumberFormat="1" applyFont="1" applyFill="1" applyBorder="1" applyAlignment="1">
      <alignment vertical="top" wrapText="1"/>
    </xf>
    <xf numFmtId="0" fontId="2" fillId="2" borderId="6" xfId="0" applyNumberFormat="1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topLeftCell="A22" workbookViewId="0">
      <selection activeCell="I42" sqref="I42"/>
    </sheetView>
  </sheetViews>
  <sheetFormatPr defaultRowHeight="12.75" x14ac:dyDescent="0.2"/>
  <cols>
    <col min="1" max="1" width="82.5" style="2" customWidth="1"/>
    <col min="2" max="3" width="4.5" style="2" customWidth="1"/>
    <col min="4" max="4" width="18.6640625" style="2" customWidth="1"/>
  </cols>
  <sheetData>
    <row r="1" spans="1:4" ht="15.75" customHeight="1" x14ac:dyDescent="0.2">
      <c r="A1" s="6" t="s">
        <v>67</v>
      </c>
      <c r="B1" s="6"/>
      <c r="C1" s="6"/>
      <c r="D1" s="6"/>
    </row>
    <row r="2" spans="1:4" ht="17.25" customHeight="1" x14ac:dyDescent="0.2">
      <c r="A2" s="7" t="s">
        <v>66</v>
      </c>
      <c r="B2" s="7"/>
      <c r="C2" s="7"/>
      <c r="D2" s="7"/>
    </row>
    <row r="3" spans="1:4" ht="15.75" customHeight="1" x14ac:dyDescent="0.2">
      <c r="A3" s="7" t="s">
        <v>68</v>
      </c>
      <c r="B3" s="7"/>
      <c r="C3" s="7"/>
      <c r="D3" s="7"/>
    </row>
    <row r="4" spans="1:4" ht="21" customHeight="1" x14ac:dyDescent="0.2">
      <c r="A4" s="7" t="s">
        <v>69</v>
      </c>
      <c r="B4" s="7"/>
      <c r="C4" s="7"/>
      <c r="D4" s="7"/>
    </row>
    <row r="5" spans="1:4" ht="12.75" customHeight="1" x14ac:dyDescent="0.2">
      <c r="A5" s="2" t="s">
        <v>0</v>
      </c>
    </row>
    <row r="6" spans="1:4" ht="38.25" customHeight="1" x14ac:dyDescent="0.2">
      <c r="A6" s="8" t="s">
        <v>1</v>
      </c>
      <c r="B6" s="8"/>
      <c r="C6" s="8"/>
      <c r="D6" s="8"/>
    </row>
    <row r="7" spans="1:4" ht="45.75" customHeight="1" x14ac:dyDescent="0.2">
      <c r="A7" s="9" t="s">
        <v>2</v>
      </c>
      <c r="B7" s="10" t="s">
        <v>3</v>
      </c>
      <c r="C7" s="11" t="s">
        <v>4</v>
      </c>
      <c r="D7" s="12" t="s">
        <v>5</v>
      </c>
    </row>
    <row r="8" spans="1:4" ht="15.75" customHeight="1" x14ac:dyDescent="0.2">
      <c r="A8" s="13" t="s">
        <v>6</v>
      </c>
      <c r="B8" s="14" t="s">
        <v>7</v>
      </c>
      <c r="C8" s="15" t="s">
        <v>8</v>
      </c>
      <c r="D8" s="16" t="s">
        <v>9</v>
      </c>
    </row>
    <row r="9" spans="1:4" ht="14.45" customHeight="1" x14ac:dyDescent="0.25">
      <c r="A9" s="17" t="s">
        <v>10</v>
      </c>
      <c r="B9" s="18" t="s">
        <v>11</v>
      </c>
      <c r="C9" s="19" t="s">
        <v>0</v>
      </c>
      <c r="D9" s="20">
        <f>D10+D11+D12+D13+D14+D15+D16</f>
        <v>902092</v>
      </c>
    </row>
    <row r="10" spans="1:4" ht="31.5" customHeight="1" x14ac:dyDescent="0.25">
      <c r="A10" s="21" t="s">
        <v>12</v>
      </c>
      <c r="B10" s="22" t="s">
        <v>11</v>
      </c>
      <c r="C10" s="23" t="s">
        <v>13</v>
      </c>
      <c r="D10" s="3">
        <v>3129.4</v>
      </c>
    </row>
    <row r="11" spans="1:4" ht="46.5" customHeight="1" x14ac:dyDescent="0.25">
      <c r="A11" s="21" t="s">
        <v>14</v>
      </c>
      <c r="B11" s="22" t="s">
        <v>11</v>
      </c>
      <c r="C11" s="23" t="s">
        <v>15</v>
      </c>
      <c r="D11" s="3">
        <v>36074.1</v>
      </c>
    </row>
    <row r="12" spans="1:4" ht="47.25" customHeight="1" x14ac:dyDescent="0.25">
      <c r="A12" s="21" t="s">
        <v>16</v>
      </c>
      <c r="B12" s="22" t="s">
        <v>11</v>
      </c>
      <c r="C12" s="23" t="s">
        <v>17</v>
      </c>
      <c r="D12" s="3">
        <v>249087.8</v>
      </c>
    </row>
    <row r="13" spans="1:4" ht="17.25" customHeight="1" x14ac:dyDescent="0.25">
      <c r="A13" s="21" t="s">
        <v>18</v>
      </c>
      <c r="B13" s="22" t="s">
        <v>11</v>
      </c>
      <c r="C13" s="23" t="s">
        <v>19</v>
      </c>
      <c r="D13" s="3">
        <v>101.9</v>
      </c>
    </row>
    <row r="14" spans="1:4" ht="32.25" customHeight="1" x14ac:dyDescent="0.25">
      <c r="A14" s="21" t="s">
        <v>20</v>
      </c>
      <c r="B14" s="22" t="s">
        <v>11</v>
      </c>
      <c r="C14" s="23" t="s">
        <v>21</v>
      </c>
      <c r="D14" s="3">
        <v>49801.1</v>
      </c>
    </row>
    <row r="15" spans="1:4" ht="16.5" customHeight="1" x14ac:dyDescent="0.25">
      <c r="A15" s="21" t="s">
        <v>22</v>
      </c>
      <c r="B15" s="22" t="s">
        <v>11</v>
      </c>
      <c r="C15" s="23" t="s">
        <v>23</v>
      </c>
      <c r="D15" s="3">
        <v>4326</v>
      </c>
    </row>
    <row r="16" spans="1:4" ht="16.5" customHeight="1" x14ac:dyDescent="0.25">
      <c r="A16" s="21" t="s">
        <v>24</v>
      </c>
      <c r="B16" s="22" t="s">
        <v>11</v>
      </c>
      <c r="C16" s="23" t="s">
        <v>25</v>
      </c>
      <c r="D16" s="3">
        <v>559571.69999999995</v>
      </c>
    </row>
    <row r="17" spans="1:9" ht="12.75" customHeight="1" x14ac:dyDescent="0.2">
      <c r="A17" s="24" t="s">
        <v>0</v>
      </c>
      <c r="B17" s="25" t="s">
        <v>0</v>
      </c>
      <c r="C17" s="26" t="s">
        <v>0</v>
      </c>
      <c r="D17" s="4" t="s">
        <v>0</v>
      </c>
    </row>
    <row r="18" spans="1:9" ht="16.5" customHeight="1" x14ac:dyDescent="0.25">
      <c r="A18" s="27" t="s">
        <v>26</v>
      </c>
      <c r="B18" s="28" t="s">
        <v>15</v>
      </c>
      <c r="C18" s="26" t="s">
        <v>0</v>
      </c>
      <c r="D18" s="5">
        <f>D19</f>
        <v>28252.1</v>
      </c>
    </row>
    <row r="19" spans="1:9" ht="33.75" customHeight="1" x14ac:dyDescent="0.25">
      <c r="A19" s="21" t="s">
        <v>27</v>
      </c>
      <c r="B19" s="22" t="s">
        <v>15</v>
      </c>
      <c r="C19" s="23" t="s">
        <v>28</v>
      </c>
      <c r="D19" s="3">
        <v>28252.1</v>
      </c>
      <c r="H19" s="1"/>
      <c r="I19" s="1"/>
    </row>
    <row r="20" spans="1:9" ht="10.5" customHeight="1" x14ac:dyDescent="0.2">
      <c r="A20" s="24" t="s">
        <v>0</v>
      </c>
      <c r="B20" s="25" t="s">
        <v>0</v>
      </c>
      <c r="C20" s="26" t="s">
        <v>0</v>
      </c>
      <c r="D20" s="4" t="s">
        <v>0</v>
      </c>
    </row>
    <row r="21" spans="1:9" ht="14.45" customHeight="1" x14ac:dyDescent="0.25">
      <c r="A21" s="27" t="s">
        <v>29</v>
      </c>
      <c r="B21" s="28" t="s">
        <v>17</v>
      </c>
      <c r="C21" s="26" t="s">
        <v>0</v>
      </c>
      <c r="D21" s="5">
        <f>D22+D23+D24</f>
        <v>1427906.3</v>
      </c>
    </row>
    <row r="22" spans="1:9" ht="14.45" customHeight="1" x14ac:dyDescent="0.25">
      <c r="A22" s="21" t="s">
        <v>30</v>
      </c>
      <c r="B22" s="22" t="s">
        <v>17</v>
      </c>
      <c r="C22" s="23" t="s">
        <v>31</v>
      </c>
      <c r="D22" s="3">
        <v>169248.9</v>
      </c>
    </row>
    <row r="23" spans="1:9" ht="14.45" customHeight="1" x14ac:dyDescent="0.25">
      <c r="A23" s="21" t="s">
        <v>32</v>
      </c>
      <c r="B23" s="22" t="s">
        <v>17</v>
      </c>
      <c r="C23" s="23" t="s">
        <v>28</v>
      </c>
      <c r="D23" s="3">
        <v>1253805.3</v>
      </c>
    </row>
    <row r="24" spans="1:9" ht="15.75" customHeight="1" x14ac:dyDescent="0.25">
      <c r="A24" s="21" t="s">
        <v>33</v>
      </c>
      <c r="B24" s="22" t="s">
        <v>17</v>
      </c>
      <c r="C24" s="23" t="s">
        <v>34</v>
      </c>
      <c r="D24" s="3">
        <v>4852.1000000000004</v>
      </c>
    </row>
    <row r="25" spans="1:9" ht="12" customHeight="1" x14ac:dyDescent="0.2">
      <c r="A25" s="24" t="s">
        <v>0</v>
      </c>
      <c r="B25" s="25" t="s">
        <v>0</v>
      </c>
      <c r="C25" s="26" t="s">
        <v>0</v>
      </c>
      <c r="D25" s="4" t="s">
        <v>0</v>
      </c>
    </row>
    <row r="26" spans="1:9" ht="14.45" customHeight="1" x14ac:dyDescent="0.25">
      <c r="A26" s="27" t="s">
        <v>35</v>
      </c>
      <c r="B26" s="28" t="s">
        <v>19</v>
      </c>
      <c r="C26" s="26" t="s">
        <v>0</v>
      </c>
      <c r="D26" s="5">
        <f>D27+D28+D29+D30</f>
        <v>808821.2</v>
      </c>
    </row>
    <row r="27" spans="1:9" ht="14.45" customHeight="1" x14ac:dyDescent="0.25">
      <c r="A27" s="21" t="s">
        <v>36</v>
      </c>
      <c r="B27" s="22" t="s">
        <v>19</v>
      </c>
      <c r="C27" s="23" t="s">
        <v>11</v>
      </c>
      <c r="D27" s="3">
        <v>382059.2</v>
      </c>
    </row>
    <row r="28" spans="1:9" ht="16.5" customHeight="1" x14ac:dyDescent="0.25">
      <c r="A28" s="21" t="s">
        <v>37</v>
      </c>
      <c r="B28" s="22" t="s">
        <v>19</v>
      </c>
      <c r="C28" s="23" t="s">
        <v>13</v>
      </c>
      <c r="D28" s="3">
        <v>32418.799999999999</v>
      </c>
    </row>
    <row r="29" spans="1:9" ht="15" customHeight="1" x14ac:dyDescent="0.25">
      <c r="A29" s="21" t="s">
        <v>38</v>
      </c>
      <c r="B29" s="22" t="s">
        <v>19</v>
      </c>
      <c r="C29" s="23" t="s">
        <v>15</v>
      </c>
      <c r="D29" s="3">
        <v>331624.09999999998</v>
      </c>
    </row>
    <row r="30" spans="1:9" ht="18" customHeight="1" x14ac:dyDescent="0.25">
      <c r="A30" s="21" t="s">
        <v>39</v>
      </c>
      <c r="B30" s="22" t="s">
        <v>19</v>
      </c>
      <c r="C30" s="23" t="s">
        <v>19</v>
      </c>
      <c r="D30" s="3">
        <v>62719.1</v>
      </c>
    </row>
    <row r="31" spans="1:9" ht="11.25" customHeight="1" x14ac:dyDescent="0.2">
      <c r="A31" s="24" t="s">
        <v>0</v>
      </c>
      <c r="B31" s="25" t="s">
        <v>0</v>
      </c>
      <c r="C31" s="26" t="s">
        <v>0</v>
      </c>
      <c r="D31" s="4" t="s">
        <v>0</v>
      </c>
    </row>
    <row r="32" spans="1:9" ht="15.75" customHeight="1" x14ac:dyDescent="0.25">
      <c r="A32" s="27" t="s">
        <v>40</v>
      </c>
      <c r="B32" s="28" t="s">
        <v>23</v>
      </c>
      <c r="C32" s="26" t="s">
        <v>0</v>
      </c>
      <c r="D32" s="5">
        <f>D33+D34+D35+D36+D37+D38</f>
        <v>5933263.9000000004</v>
      </c>
    </row>
    <row r="33" spans="1:5" ht="17.25" customHeight="1" x14ac:dyDescent="0.25">
      <c r="A33" s="21" t="s">
        <v>41</v>
      </c>
      <c r="B33" s="22" t="s">
        <v>23</v>
      </c>
      <c r="C33" s="23" t="s">
        <v>11</v>
      </c>
      <c r="D33" s="3">
        <v>2930530</v>
      </c>
    </row>
    <row r="34" spans="1:5" ht="16.5" customHeight="1" x14ac:dyDescent="0.25">
      <c r="A34" s="21" t="s">
        <v>42</v>
      </c>
      <c r="B34" s="22" t="s">
        <v>23</v>
      </c>
      <c r="C34" s="23" t="s">
        <v>13</v>
      </c>
      <c r="D34" s="3">
        <v>2367730.7999999998</v>
      </c>
    </row>
    <row r="35" spans="1:5" ht="16.5" customHeight="1" x14ac:dyDescent="0.25">
      <c r="A35" s="21" t="s">
        <v>43</v>
      </c>
      <c r="B35" s="22" t="s">
        <v>23</v>
      </c>
      <c r="C35" s="23" t="s">
        <v>15</v>
      </c>
      <c r="D35" s="3">
        <v>517426.8</v>
      </c>
      <c r="E35" s="2"/>
    </row>
    <row r="36" spans="1:5" ht="16.5" customHeight="1" x14ac:dyDescent="0.25">
      <c r="A36" s="21" t="s">
        <v>44</v>
      </c>
      <c r="B36" s="22" t="s">
        <v>23</v>
      </c>
      <c r="C36" s="23" t="s">
        <v>19</v>
      </c>
      <c r="D36" s="3">
        <v>1527.2</v>
      </c>
      <c r="E36" s="2"/>
    </row>
    <row r="37" spans="1:5" ht="17.25" customHeight="1" x14ac:dyDescent="0.25">
      <c r="A37" s="21" t="s">
        <v>45</v>
      </c>
      <c r="B37" s="22" t="s">
        <v>23</v>
      </c>
      <c r="C37" s="23" t="s">
        <v>23</v>
      </c>
      <c r="D37" s="3">
        <v>55244.4</v>
      </c>
    </row>
    <row r="38" spans="1:5" ht="16.5" customHeight="1" x14ac:dyDescent="0.25">
      <c r="A38" s="21" t="s">
        <v>46</v>
      </c>
      <c r="B38" s="22" t="s">
        <v>23</v>
      </c>
      <c r="C38" s="23" t="s">
        <v>28</v>
      </c>
      <c r="D38" s="3">
        <v>60804.7</v>
      </c>
    </row>
    <row r="39" spans="1:5" ht="10.5" customHeight="1" x14ac:dyDescent="0.2">
      <c r="A39" s="24" t="s">
        <v>0</v>
      </c>
      <c r="B39" s="25" t="s">
        <v>0</v>
      </c>
      <c r="C39" s="26" t="s">
        <v>0</v>
      </c>
      <c r="D39" s="4" t="s">
        <v>0</v>
      </c>
    </row>
    <row r="40" spans="1:5" ht="17.25" customHeight="1" x14ac:dyDescent="0.25">
      <c r="A40" s="27" t="s">
        <v>47</v>
      </c>
      <c r="B40" s="28" t="s">
        <v>31</v>
      </c>
      <c r="C40" s="26" t="s">
        <v>0</v>
      </c>
      <c r="D40" s="5">
        <f>D41+D42</f>
        <v>391163.1</v>
      </c>
    </row>
    <row r="41" spans="1:5" ht="17.25" customHeight="1" x14ac:dyDescent="0.25">
      <c r="A41" s="21" t="s">
        <v>48</v>
      </c>
      <c r="B41" s="22" t="s">
        <v>31</v>
      </c>
      <c r="C41" s="23" t="s">
        <v>11</v>
      </c>
      <c r="D41" s="3">
        <v>379955.6</v>
      </c>
    </row>
    <row r="42" spans="1:5" ht="16.5" customHeight="1" x14ac:dyDescent="0.25">
      <c r="A42" s="21" t="s">
        <v>49</v>
      </c>
      <c r="B42" s="22" t="s">
        <v>31</v>
      </c>
      <c r="C42" s="23" t="s">
        <v>17</v>
      </c>
      <c r="D42" s="3">
        <v>11207.5</v>
      </c>
    </row>
    <row r="43" spans="1:5" ht="10.5" customHeight="1" x14ac:dyDescent="0.2">
      <c r="A43" s="24" t="s">
        <v>0</v>
      </c>
      <c r="B43" s="25" t="s">
        <v>0</v>
      </c>
      <c r="C43" s="26" t="s">
        <v>0</v>
      </c>
      <c r="D43" s="4" t="s">
        <v>0</v>
      </c>
    </row>
    <row r="44" spans="1:5" ht="17.25" customHeight="1" x14ac:dyDescent="0.25">
      <c r="A44" s="27" t="s">
        <v>50</v>
      </c>
      <c r="B44" s="28" t="s">
        <v>51</v>
      </c>
      <c r="C44" s="26" t="s">
        <v>0</v>
      </c>
      <c r="D44" s="5">
        <f>D45+D46+D47+D48</f>
        <v>472540.49999999994</v>
      </c>
    </row>
    <row r="45" spans="1:5" ht="15.75" customHeight="1" x14ac:dyDescent="0.25">
      <c r="A45" s="21" t="s">
        <v>52</v>
      </c>
      <c r="B45" s="22" t="s">
        <v>51</v>
      </c>
      <c r="C45" s="23" t="s">
        <v>11</v>
      </c>
      <c r="D45" s="3">
        <v>43913.9</v>
      </c>
    </row>
    <row r="46" spans="1:5" ht="14.25" customHeight="1" x14ac:dyDescent="0.25">
      <c r="A46" s="21" t="s">
        <v>53</v>
      </c>
      <c r="B46" s="22" t="s">
        <v>51</v>
      </c>
      <c r="C46" s="23" t="s">
        <v>15</v>
      </c>
      <c r="D46" s="3">
        <v>130354.9</v>
      </c>
    </row>
    <row r="47" spans="1:5" ht="14.45" customHeight="1" x14ac:dyDescent="0.25">
      <c r="A47" s="21" t="s">
        <v>54</v>
      </c>
      <c r="B47" s="22" t="s">
        <v>51</v>
      </c>
      <c r="C47" s="23" t="s">
        <v>17</v>
      </c>
      <c r="D47" s="3">
        <v>222658.4</v>
      </c>
      <c r="E47" s="2"/>
    </row>
    <row r="48" spans="1:5" ht="16.5" customHeight="1" x14ac:dyDescent="0.25">
      <c r="A48" s="21" t="s">
        <v>55</v>
      </c>
      <c r="B48" s="22" t="s">
        <v>51</v>
      </c>
      <c r="C48" s="23" t="s">
        <v>21</v>
      </c>
      <c r="D48" s="3">
        <v>75613.3</v>
      </c>
      <c r="E48" s="2"/>
    </row>
    <row r="49" spans="1:4" ht="9.75" customHeight="1" x14ac:dyDescent="0.2">
      <c r="A49" s="24" t="s">
        <v>0</v>
      </c>
      <c r="B49" s="25" t="s">
        <v>0</v>
      </c>
      <c r="C49" s="26" t="s">
        <v>0</v>
      </c>
      <c r="D49" s="4" t="s">
        <v>0</v>
      </c>
    </row>
    <row r="50" spans="1:4" ht="15.75" customHeight="1" x14ac:dyDescent="0.25">
      <c r="A50" s="27" t="s">
        <v>56</v>
      </c>
      <c r="B50" s="28" t="s">
        <v>57</v>
      </c>
      <c r="C50" s="26" t="s">
        <v>0</v>
      </c>
      <c r="D50" s="5">
        <f>D51+D52+D53</f>
        <v>123073</v>
      </c>
    </row>
    <row r="51" spans="1:4" ht="17.25" customHeight="1" x14ac:dyDescent="0.25">
      <c r="A51" s="21" t="s">
        <v>58</v>
      </c>
      <c r="B51" s="22" t="s">
        <v>57</v>
      </c>
      <c r="C51" s="23" t="s">
        <v>11</v>
      </c>
      <c r="D51" s="3">
        <v>50991.5</v>
      </c>
    </row>
    <row r="52" spans="1:4" ht="15" customHeight="1" x14ac:dyDescent="0.25">
      <c r="A52" s="21" t="s">
        <v>59</v>
      </c>
      <c r="B52" s="22" t="s">
        <v>57</v>
      </c>
      <c r="C52" s="23" t="s">
        <v>13</v>
      </c>
      <c r="D52" s="3">
        <v>20498.8</v>
      </c>
    </row>
    <row r="53" spans="1:4" ht="18.75" customHeight="1" x14ac:dyDescent="0.25">
      <c r="A53" s="21" t="s">
        <v>60</v>
      </c>
      <c r="B53" s="22" t="s">
        <v>57</v>
      </c>
      <c r="C53" s="23" t="s">
        <v>19</v>
      </c>
      <c r="D53" s="3">
        <v>51582.7</v>
      </c>
    </row>
    <row r="54" spans="1:4" ht="12" customHeight="1" x14ac:dyDescent="0.2">
      <c r="A54" s="24" t="s">
        <v>0</v>
      </c>
      <c r="B54" s="25" t="s">
        <v>0</v>
      </c>
      <c r="C54" s="26" t="s">
        <v>0</v>
      </c>
      <c r="D54" s="4" t="s">
        <v>0</v>
      </c>
    </row>
    <row r="55" spans="1:4" ht="14.45" customHeight="1" x14ac:dyDescent="0.25">
      <c r="A55" s="27" t="s">
        <v>61</v>
      </c>
      <c r="B55" s="28" t="s">
        <v>34</v>
      </c>
      <c r="C55" s="26" t="s">
        <v>0</v>
      </c>
      <c r="D55" s="5">
        <f>D56</f>
        <v>19278.900000000001</v>
      </c>
    </row>
    <row r="56" spans="1:4" ht="16.5" customHeight="1" x14ac:dyDescent="0.25">
      <c r="A56" s="21" t="s">
        <v>62</v>
      </c>
      <c r="B56" s="22" t="s">
        <v>34</v>
      </c>
      <c r="C56" s="23" t="s">
        <v>13</v>
      </c>
      <c r="D56" s="3">
        <v>19278.900000000001</v>
      </c>
    </row>
    <row r="57" spans="1:4" ht="11.25" customHeight="1" x14ac:dyDescent="0.2">
      <c r="A57" s="24" t="s">
        <v>0</v>
      </c>
      <c r="B57" s="25" t="s">
        <v>0</v>
      </c>
      <c r="C57" s="26" t="s">
        <v>0</v>
      </c>
      <c r="D57" s="4" t="s">
        <v>0</v>
      </c>
    </row>
    <row r="58" spans="1:4" ht="15" customHeight="1" x14ac:dyDescent="0.25">
      <c r="A58" s="27" t="s">
        <v>63</v>
      </c>
      <c r="B58" s="28" t="s">
        <v>25</v>
      </c>
      <c r="C58" s="26" t="s">
        <v>0</v>
      </c>
      <c r="D58" s="5">
        <f>D59</f>
        <v>56845.3</v>
      </c>
    </row>
    <row r="59" spans="1:4" ht="18" customHeight="1" x14ac:dyDescent="0.25">
      <c r="A59" s="21" t="s">
        <v>64</v>
      </c>
      <c r="B59" s="22" t="s">
        <v>25</v>
      </c>
      <c r="C59" s="23" t="s">
        <v>11</v>
      </c>
      <c r="D59" s="3">
        <v>56845.3</v>
      </c>
    </row>
    <row r="60" spans="1:4" ht="10.5" customHeight="1" x14ac:dyDescent="0.2">
      <c r="A60" s="29" t="s">
        <v>0</v>
      </c>
      <c r="B60" s="30" t="s">
        <v>0</v>
      </c>
      <c r="C60" s="31" t="s">
        <v>0</v>
      </c>
      <c r="D60" s="32" t="s">
        <v>0</v>
      </c>
    </row>
    <row r="61" spans="1:4" ht="14.45" customHeight="1" x14ac:dyDescent="0.25">
      <c r="A61" s="33" t="s">
        <v>65</v>
      </c>
      <c r="B61" s="34" t="s">
        <v>0</v>
      </c>
      <c r="C61" s="35" t="s">
        <v>0</v>
      </c>
      <c r="D61" s="36">
        <f>D9+D18+D21+D26+D32+D40+D44+D50+D55+D58</f>
        <v>10163236.300000001</v>
      </c>
    </row>
  </sheetData>
  <mergeCells count="5">
    <mergeCell ref="A1:D1"/>
    <mergeCell ref="A3:D3"/>
    <mergeCell ref="A4:D4"/>
    <mergeCell ref="A6:D6"/>
    <mergeCell ref="A2:D2"/>
  </mergeCells>
  <pageMargins left="0.74803149606299213" right="0.74803149606299213" top="0.59055118110236227" bottom="0.39370078740157483" header="0" footer="0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Table1</vt:lpstr>
      <vt:lpstr>Table1!Заголовки_для_печати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2020-03-27T07:57:42Z</dcterms:modified>
</cp:coreProperties>
</file>