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7" i="1" l="1"/>
  <c r="B17" i="1"/>
  <c r="B29" i="1" l="1"/>
  <c r="C29" i="1"/>
  <c r="D26" i="1"/>
  <c r="D25" i="1"/>
  <c r="C22" i="1"/>
  <c r="B22" i="1"/>
  <c r="D16" i="1"/>
  <c r="D29" i="1" l="1"/>
  <c r="D20" i="1"/>
  <c r="D21" i="1"/>
  <c r="D19" i="1"/>
  <c r="D27" i="1" l="1"/>
  <c r="D28" i="1"/>
  <c r="D13" i="1"/>
  <c r="D14" i="1"/>
  <c r="D15" i="1"/>
  <c r="D22" i="1" l="1"/>
  <c r="D17" i="1"/>
  <c r="D24" i="1"/>
  <c r="D12" i="1" l="1"/>
</calcChain>
</file>

<file path=xl/sharedStrings.xml><?xml version="1.0" encoding="utf-8"?>
<sst xmlns="http://schemas.openxmlformats.org/spreadsheetml/2006/main" count="29" uniqueCount="19">
  <si>
    <t>Наименование объекта</t>
  </si>
  <si>
    <t>Областной бюджет</t>
  </si>
  <si>
    <t>Итого</t>
  </si>
  <si>
    <t>ВСЕГО</t>
  </si>
  <si>
    <t>Сумма, тыс. руб.</t>
  </si>
  <si>
    <t>Городской бюджет</t>
  </si>
  <si>
    <t>Строительство модульных водоочистных сооружений из поверхностного источника для обеспечения питьевой водой южных районов г. Архангельска</t>
  </si>
  <si>
    <t>тыс. руб.</t>
  </si>
  <si>
    <t>Строительство детского сада на 60 мест в пос. Турдеевск г. Архангельска</t>
  </si>
  <si>
    <t>2018 год</t>
  </si>
  <si>
    <t>2019 год</t>
  </si>
  <si>
    <t xml:space="preserve">Строительство транспортной развязки в разных уровнях на пересечении ул. Смольный буян и пр. Обводного канала в муниципальном образовании "Город Архангельск" </t>
  </si>
  <si>
    <t xml:space="preserve">Реконструкция пересечения ул. Урицкого и пр. Обводного канала в муниципальном образовании "Город Архангельск" </t>
  </si>
  <si>
    <t>Строительство детского комбината на 280 мест в 7 микрорайоне территориального округа Майская Горка города Архангельска</t>
  </si>
  <si>
    <t>Распределение бюджетных ассигнований на осуществление                                                                                                                                                  капитальных вложений в объекты муниципальной собственности                                                                            муниципального образования "Город Архангельск", софинансирование                                                                                                                                       которых осуществляется за счет межбюджетных субсидий из областного бюджета,                                                                                                  на 2018 год и на плановый период 2019 и 2020 годов</t>
  </si>
  <si>
    <t>2020 год</t>
  </si>
  <si>
    <t>ПРИЛОЖЕНИЕ № 6</t>
  </si>
  <si>
    <t>к решению Архангельской
городской Думы
от                         №</t>
  </si>
  <si>
    <t>Приобретение речных судов  для осуществления пассажирских перевозок по договору финансовой аренды (лизинга)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</si>
</sst>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/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3" fillId="0" borderId="0" xfId="0" applyFont="1" applyAlignment="1"/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2" borderId="10" xfId="0" applyFont="1" applyFill="1" applyBorder="1" applyAlignment="1">
      <alignment vertical="top" wrapText="1"/>
    </xf>
    <xf numFmtId="164" fontId="3" fillId="2" borderId="10" xfId="0" applyNumberFormat="1" applyFont="1" applyFill="1" applyBorder="1" applyAlignment="1">
      <alignment horizontal="right" wrapText="1"/>
    </xf>
    <xf numFmtId="164" fontId="3" fillId="2" borderId="10" xfId="0" applyNumberFormat="1" applyFont="1" applyFill="1" applyBorder="1" applyAlignment="1">
      <alignment wrapText="1"/>
    </xf>
    <xf numFmtId="0" fontId="3" fillId="2" borderId="11" xfId="0" applyFont="1" applyFill="1" applyBorder="1" applyAlignment="1">
      <alignment vertical="top" wrapText="1"/>
    </xf>
    <xf numFmtId="164" fontId="3" fillId="2" borderId="11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wrapText="1"/>
    </xf>
    <xf numFmtId="0" fontId="3" fillId="2" borderId="12" xfId="0" applyFont="1" applyFill="1" applyBorder="1" applyAlignment="1">
      <alignment vertical="top" wrapText="1"/>
    </xf>
    <xf numFmtId="164" fontId="3" fillId="2" borderId="12" xfId="0" applyNumberFormat="1" applyFont="1" applyFill="1" applyBorder="1" applyAlignment="1">
      <alignment horizontal="right" wrapText="1"/>
    </xf>
    <xf numFmtId="164" fontId="3" fillId="2" borderId="12" xfId="0" applyNumberFormat="1" applyFont="1" applyFill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topLeftCell="A4" zoomScaleNormal="75" zoomScaleSheetLayoutView="100" workbookViewId="0">
      <selection activeCell="A26" sqref="A26"/>
    </sheetView>
  </sheetViews>
  <sheetFormatPr defaultRowHeight="15" x14ac:dyDescent="0.25"/>
  <cols>
    <col min="1" max="1" width="74.5703125" style="1" customWidth="1"/>
    <col min="2" max="2" width="14.28515625" customWidth="1"/>
    <col min="3" max="3" width="14.42578125" style="11" customWidth="1"/>
    <col min="4" max="4" width="14.85546875" style="12" customWidth="1"/>
    <col min="5" max="5" width="0.140625" customWidth="1"/>
  </cols>
  <sheetData>
    <row r="1" spans="1:5" ht="23.25" customHeight="1" x14ac:dyDescent="0.25">
      <c r="B1" s="16"/>
      <c r="C1" s="39" t="s">
        <v>16</v>
      </c>
      <c r="D1" s="39"/>
      <c r="E1" s="39"/>
    </row>
    <row r="2" spans="1:5" ht="12.75" customHeight="1" x14ac:dyDescent="0.25">
      <c r="B2" s="1"/>
      <c r="C2" s="40" t="s">
        <v>17</v>
      </c>
      <c r="D2" s="41"/>
    </row>
    <row r="3" spans="1:5" ht="33" customHeight="1" x14ac:dyDescent="0.25">
      <c r="B3" s="1"/>
      <c r="C3" s="41"/>
      <c r="D3" s="41"/>
    </row>
    <row r="4" spans="1:5" ht="8.25" customHeight="1" x14ac:dyDescent="0.25">
      <c r="C4" s="38"/>
      <c r="D4" s="38"/>
    </row>
    <row r="5" spans="1:5" ht="78" customHeight="1" x14ac:dyDescent="0.25">
      <c r="A5" s="34" t="s">
        <v>14</v>
      </c>
      <c r="B5" s="34"/>
      <c r="C5" s="34"/>
      <c r="D5" s="34"/>
      <c r="E5" s="11"/>
    </row>
    <row r="6" spans="1:5" s="4" customFormat="1" ht="18.75" hidden="1" customHeight="1" x14ac:dyDescent="0.2">
      <c r="A6" s="10" t="s">
        <v>0</v>
      </c>
      <c r="B6" s="35" t="s">
        <v>4</v>
      </c>
      <c r="C6" s="36"/>
      <c r="D6" s="37"/>
    </row>
    <row r="7" spans="1:5" s="4" customFormat="1" ht="11.25" customHeight="1" x14ac:dyDescent="0.2">
      <c r="A7" s="8"/>
      <c r="B7" s="9"/>
      <c r="C7" s="17"/>
      <c r="D7" s="13" t="s">
        <v>7</v>
      </c>
    </row>
    <row r="8" spans="1:5" ht="27" customHeight="1" x14ac:dyDescent="0.25">
      <c r="A8" s="7" t="s">
        <v>0</v>
      </c>
      <c r="B8" s="2" t="s">
        <v>1</v>
      </c>
      <c r="C8" s="2" t="s">
        <v>5</v>
      </c>
      <c r="D8" s="2" t="s">
        <v>2</v>
      </c>
    </row>
    <row r="9" spans="1:5" hidden="1" x14ac:dyDescent="0.25">
      <c r="A9" s="2">
        <v>1</v>
      </c>
      <c r="B9" s="6">
        <v>7</v>
      </c>
      <c r="C9" s="18">
        <v>9</v>
      </c>
      <c r="D9" s="14">
        <v>9</v>
      </c>
    </row>
    <row r="10" spans="1:5" x14ac:dyDescent="0.25">
      <c r="A10" s="6">
        <v>1</v>
      </c>
      <c r="B10" s="6">
        <v>2</v>
      </c>
      <c r="C10" s="20">
        <v>3</v>
      </c>
      <c r="D10" s="20">
        <v>4</v>
      </c>
    </row>
    <row r="11" spans="1:5" ht="15" customHeight="1" x14ac:dyDescent="0.25">
      <c r="A11" s="31" t="s">
        <v>9</v>
      </c>
      <c r="B11" s="32"/>
      <c r="C11" s="32"/>
      <c r="D11" s="33"/>
    </row>
    <row r="12" spans="1:5" ht="36" customHeight="1" x14ac:dyDescent="0.25">
      <c r="A12" s="22" t="s">
        <v>18</v>
      </c>
      <c r="B12" s="23">
        <v>150000</v>
      </c>
      <c r="C12" s="24">
        <v>7500</v>
      </c>
      <c r="D12" s="23">
        <f>B12+C12</f>
        <v>157500</v>
      </c>
    </row>
    <row r="13" spans="1:5" ht="48.75" customHeight="1" x14ac:dyDescent="0.25">
      <c r="A13" s="25" t="s">
        <v>11</v>
      </c>
      <c r="B13" s="26">
        <v>21676.9</v>
      </c>
      <c r="C13" s="27">
        <v>520</v>
      </c>
      <c r="D13" s="26">
        <f t="shared" ref="D13:D17" si="0">B13+C13</f>
        <v>22196.9</v>
      </c>
    </row>
    <row r="14" spans="1:5" ht="35.25" customHeight="1" x14ac:dyDescent="0.25">
      <c r="A14" s="25" t="s">
        <v>12</v>
      </c>
      <c r="B14" s="26">
        <v>7657.2</v>
      </c>
      <c r="C14" s="27">
        <v>260</v>
      </c>
      <c r="D14" s="26">
        <f t="shared" si="0"/>
        <v>7917.2</v>
      </c>
    </row>
    <row r="15" spans="1:5" ht="19.5" customHeight="1" x14ac:dyDescent="0.25">
      <c r="A15" s="25" t="s">
        <v>8</v>
      </c>
      <c r="B15" s="26">
        <v>29705</v>
      </c>
      <c r="C15" s="27">
        <v>4677</v>
      </c>
      <c r="D15" s="26">
        <f t="shared" si="0"/>
        <v>34382</v>
      </c>
    </row>
    <row r="16" spans="1:5" ht="36" customHeight="1" x14ac:dyDescent="0.25">
      <c r="A16" s="28" t="s">
        <v>13</v>
      </c>
      <c r="B16" s="29">
        <v>21042.6</v>
      </c>
      <c r="C16" s="30">
        <v>9330.7000000000007</v>
      </c>
      <c r="D16" s="29">
        <f t="shared" si="0"/>
        <v>30373.3</v>
      </c>
    </row>
    <row r="17" spans="1:4" ht="15" customHeight="1" x14ac:dyDescent="0.25">
      <c r="A17" s="21" t="s">
        <v>3</v>
      </c>
      <c r="B17" s="15">
        <f>B12+B13+B14+B15+B16</f>
        <v>230081.7</v>
      </c>
      <c r="C17" s="19">
        <f>C12+C13+C14+C15+C16</f>
        <v>22287.7</v>
      </c>
      <c r="D17" s="15">
        <f t="shared" si="0"/>
        <v>252369.40000000002</v>
      </c>
    </row>
    <row r="18" spans="1:4" ht="14.25" customHeight="1" x14ac:dyDescent="0.25">
      <c r="A18" s="42" t="s">
        <v>10</v>
      </c>
      <c r="B18" s="43"/>
      <c r="C18" s="43"/>
      <c r="D18" s="44"/>
    </row>
    <row r="19" spans="1:4" ht="36" customHeight="1" x14ac:dyDescent="0.25">
      <c r="A19" s="22" t="s">
        <v>18</v>
      </c>
      <c r="B19" s="23">
        <v>156000</v>
      </c>
      <c r="C19" s="24">
        <v>9000</v>
      </c>
      <c r="D19" s="23">
        <f>B19+C19</f>
        <v>165000</v>
      </c>
    </row>
    <row r="20" spans="1:4" ht="33.75" customHeight="1" x14ac:dyDescent="0.25">
      <c r="A20" s="25" t="s">
        <v>6</v>
      </c>
      <c r="B20" s="26">
        <v>0</v>
      </c>
      <c r="C20" s="27">
        <v>3663.7</v>
      </c>
      <c r="D20" s="26">
        <f t="shared" ref="D20:D22" si="1">B20+C20</f>
        <v>3663.7</v>
      </c>
    </row>
    <row r="21" spans="1:4" ht="35.25" customHeight="1" x14ac:dyDescent="0.25">
      <c r="A21" s="28" t="s">
        <v>13</v>
      </c>
      <c r="B21" s="29">
        <v>147298.20000000001</v>
      </c>
      <c r="C21" s="30">
        <v>3330.7</v>
      </c>
      <c r="D21" s="29">
        <f t="shared" si="1"/>
        <v>150628.90000000002</v>
      </c>
    </row>
    <row r="22" spans="1:4" ht="15.75" x14ac:dyDescent="0.25">
      <c r="A22" s="3" t="s">
        <v>3</v>
      </c>
      <c r="B22" s="5">
        <f>B19+B20+B21</f>
        <v>303298.2</v>
      </c>
      <c r="C22" s="19">
        <f>C19+C20+C21</f>
        <v>15994.400000000001</v>
      </c>
      <c r="D22" s="15">
        <f t="shared" si="1"/>
        <v>319292.60000000003</v>
      </c>
    </row>
    <row r="23" spans="1:4" ht="15" customHeight="1" x14ac:dyDescent="0.25">
      <c r="A23" s="31" t="s">
        <v>15</v>
      </c>
      <c r="B23" s="32"/>
      <c r="C23" s="32"/>
      <c r="D23" s="33"/>
    </row>
    <row r="24" spans="1:4" ht="34.5" customHeight="1" x14ac:dyDescent="0.25">
      <c r="A24" s="22" t="s">
        <v>18</v>
      </c>
      <c r="B24" s="23">
        <v>95000</v>
      </c>
      <c r="C24" s="24">
        <v>4847</v>
      </c>
      <c r="D24" s="23">
        <f>B24+C24</f>
        <v>99847</v>
      </c>
    </row>
    <row r="25" spans="1:4" ht="48" customHeight="1" x14ac:dyDescent="0.25">
      <c r="A25" s="25" t="s">
        <v>11</v>
      </c>
      <c r="B25" s="26">
        <v>0</v>
      </c>
      <c r="C25" s="27">
        <v>28839</v>
      </c>
      <c r="D25" s="26">
        <f t="shared" ref="D25:D26" si="2">B25+C25</f>
        <v>28839</v>
      </c>
    </row>
    <row r="26" spans="1:4" ht="34.5" customHeight="1" x14ac:dyDescent="0.25">
      <c r="A26" s="25" t="s">
        <v>12</v>
      </c>
      <c r="B26" s="26">
        <v>0</v>
      </c>
      <c r="C26" s="27">
        <v>16295</v>
      </c>
      <c r="D26" s="26">
        <f t="shared" si="2"/>
        <v>16295</v>
      </c>
    </row>
    <row r="27" spans="1:4" ht="36" customHeight="1" x14ac:dyDescent="0.25">
      <c r="A27" s="25" t="s">
        <v>6</v>
      </c>
      <c r="B27" s="26">
        <v>0</v>
      </c>
      <c r="C27" s="27">
        <v>538.29999999999995</v>
      </c>
      <c r="D27" s="26">
        <f t="shared" ref="D27:D28" si="3">B27+C27</f>
        <v>538.29999999999995</v>
      </c>
    </row>
    <row r="28" spans="1:4" ht="36" customHeight="1" x14ac:dyDescent="0.25">
      <c r="A28" s="28" t="s">
        <v>13</v>
      </c>
      <c r="B28" s="29">
        <v>0</v>
      </c>
      <c r="C28" s="30">
        <v>100000</v>
      </c>
      <c r="D28" s="29">
        <f t="shared" si="3"/>
        <v>100000</v>
      </c>
    </row>
    <row r="29" spans="1:4" ht="15.75" x14ac:dyDescent="0.25">
      <c r="A29" s="3" t="s">
        <v>3</v>
      </c>
      <c r="B29" s="5">
        <f>B24+B27+B28+B25+B26</f>
        <v>95000</v>
      </c>
      <c r="C29" s="19">
        <f>C24+C27+C28+C25+C26</f>
        <v>150519.29999999999</v>
      </c>
      <c r="D29" s="15">
        <f>B29+C29</f>
        <v>245519.3</v>
      </c>
    </row>
  </sheetData>
  <mergeCells count="8">
    <mergeCell ref="A23:D23"/>
    <mergeCell ref="A5:D5"/>
    <mergeCell ref="B6:D6"/>
    <mergeCell ref="C4:D4"/>
    <mergeCell ref="C1:E1"/>
    <mergeCell ref="C2:D3"/>
    <mergeCell ref="A18:D18"/>
    <mergeCell ref="A11:D11"/>
  </mergeCells>
  <pageMargins left="0.74803149606299213" right="0.55118110236220474" top="0.59055118110236227" bottom="0.39370078740157483" header="0.31496062992125984" footer="0.31496062992125984"/>
  <pageSetup paperSize="9" scale="75" firstPageNumber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SkakovskayaOV</dc:creator>
  <cp:lastModifiedBy>Евгения Александровна Белозерова</cp:lastModifiedBy>
  <cp:lastPrinted>2017-11-10T05:59:42Z</cp:lastPrinted>
  <dcterms:created xsi:type="dcterms:W3CDTF">2015-05-07T12:22:30Z</dcterms:created>
  <dcterms:modified xsi:type="dcterms:W3CDTF">2017-11-10T06:01:16Z</dcterms:modified>
</cp:coreProperties>
</file>