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E60" i="1" l="1"/>
  <c r="D60" i="1"/>
  <c r="E16" i="1"/>
  <c r="E57" i="1"/>
  <c r="D57" i="1"/>
  <c r="E54" i="1"/>
  <c r="D54" i="1"/>
  <c r="E50" i="1"/>
  <c r="D50" i="1"/>
  <c r="E44" i="1"/>
  <c r="D44" i="1"/>
  <c r="E40" i="1"/>
  <c r="D40" i="1"/>
  <c r="E34" i="1"/>
  <c r="D34" i="1"/>
  <c r="E30" i="1"/>
  <c r="D30" i="1"/>
  <c r="E24" i="1"/>
  <c r="D24" i="1"/>
  <c r="E19" i="1"/>
  <c r="D19" i="1"/>
  <c r="D16" i="1"/>
  <c r="E7" i="1"/>
  <c r="D7" i="1"/>
</calcChain>
</file>

<file path=xl/sharedStrings.xml><?xml version="1.0" encoding="utf-8"?>
<sst xmlns="http://schemas.openxmlformats.org/spreadsheetml/2006/main" count="207" uniqueCount="71">
  <si>
    <t/>
  </si>
  <si>
    <t>ПРИЛОЖЕНИЕ № 6</t>
  </si>
  <si>
    <t>к решению Архангельской
городской Думы
от          №</t>
  </si>
  <si>
    <t>Наименование</t>
  </si>
  <si>
    <t>Рз</t>
  </si>
  <si>
    <t>ПР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</si>
  <si>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</si>
  <si>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</si>
  <si>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</si>
  <si>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</si>
  <si>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</si>
  <si>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</si>
  <si>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</si>
  <si>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</si>
  <si>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</si>
  <si>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</si>
  <si>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</si>
  <si>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</si>
  <si>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</si>
  <si>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</si>
  <si>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</si>
  <si>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</si>
  <si>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</si>
  <si>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</si>
  <si>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</si>
  <si>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</si>
  <si>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</si>
  <si>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</si>
  <si>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</si>
  <si>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</si>
  <si>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</si>
  <si>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</si>
  <si>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</si>
  <si>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</si>
  <si>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</si>
  <si>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</si>
  <si>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</si>
  <si>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</si>
  <si>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</si>
  <si>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</si>
  <si>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</si>
  <si>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</si>
  <si>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</si>
  <si>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</si>
  <si>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</si>
  <si>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</si>
  <si>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</si>
  <si>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</si>
  <si>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</si>
  <si>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</si>
  <si>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</si>
  <si>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</si>
  <si>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</si>
  <si>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</si>
  <si>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</si>
  <si>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</si>
  <si>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</si>
  <si>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</si>
  <si>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</si>
  <si>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</si>
  <si>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</si>
  <si>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</si>
  <si>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</si>
  <si>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</si>
  <si>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</si>
  <si>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</si>
  <si>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</si>
  <si>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</si>
  <si>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</si>
  <si>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</si>
  <si>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классификации расходов бюджетов на плановый период 2017 и 2018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</si>
</sst>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K58" sqref="K58"/>
    </sheetView>
  </sheetViews>
  <sheetFormatPr defaultRowHeight="12.75" x14ac:dyDescent="0.2"/>
  <cols>
    <col min="1" max="1" width="59.6640625" customWidth="1"/>
    <col min="2" max="3" width="4.5" customWidth="1"/>
    <col min="4" max="5" width="13.33203125" customWidth="1"/>
  </cols>
  <sheetData>
    <row r="1" spans="1:5" ht="15" customHeight="1" x14ac:dyDescent="0.2">
      <c r="A1" s="1" t="s">
        <v>0</v>
      </c>
      <c r="B1" s="1" t="s">
        <v>0</v>
      </c>
      <c r="C1" s="2" t="s">
        <v>0</v>
      </c>
      <c r="D1" s="33" t="s">
        <v>1</v>
      </c>
      <c r="E1" s="33"/>
    </row>
    <row r="2" spans="1:5" ht="56.85" customHeight="1" x14ac:dyDescent="0.2">
      <c r="A2" s="3" t="s">
        <v>0</v>
      </c>
      <c r="B2" s="3" t="s">
        <v>0</v>
      </c>
      <c r="C2" s="4" t="s">
        <v>0</v>
      </c>
      <c r="D2" s="34" t="s">
        <v>2</v>
      </c>
      <c r="E2" s="34"/>
    </row>
    <row r="3" spans="1:5" ht="48.95" customHeight="1" x14ac:dyDescent="0.2">
      <c r="A3" s="35" t="s">
        <v>70</v>
      </c>
      <c r="B3" s="35"/>
      <c r="C3" s="35"/>
      <c r="D3" s="35"/>
      <c r="E3" s="35"/>
    </row>
    <row r="4" spans="1:5" ht="15.95" customHeight="1" x14ac:dyDescent="0.2">
      <c r="A4" s="36" t="s">
        <v>3</v>
      </c>
      <c r="B4" s="38" t="s">
        <v>4</v>
      </c>
      <c r="C4" s="40" t="s">
        <v>5</v>
      </c>
      <c r="D4" s="42" t="s">
        <v>6</v>
      </c>
      <c r="E4" s="42"/>
    </row>
    <row r="5" spans="1:5" ht="13.9" customHeight="1" x14ac:dyDescent="0.2">
      <c r="A5" s="37" t="s">
        <v>0</v>
      </c>
      <c r="B5" s="39" t="s">
        <v>0</v>
      </c>
      <c r="C5" s="41" t="s">
        <v>0</v>
      </c>
      <c r="D5" s="5" t="s">
        <v>7</v>
      </c>
      <c r="E5" s="5" t="s">
        <v>8</v>
      </c>
    </row>
    <row r="6" spans="1:5" ht="13.7" customHeight="1" x14ac:dyDescent="0.2">
      <c r="A6" s="8" t="s">
        <v>9</v>
      </c>
      <c r="B6" s="12" t="s">
        <v>10</v>
      </c>
      <c r="C6" s="10" t="s">
        <v>11</v>
      </c>
      <c r="D6" s="6" t="s">
        <v>12</v>
      </c>
      <c r="E6" s="6" t="s">
        <v>13</v>
      </c>
    </row>
    <row r="7" spans="1:5" ht="14.45" customHeight="1" x14ac:dyDescent="0.2">
      <c r="A7" s="18" t="s">
        <v>14</v>
      </c>
      <c r="B7" s="19" t="s">
        <v>15</v>
      </c>
      <c r="C7" s="20" t="s">
        <v>0</v>
      </c>
      <c r="D7" s="21">
        <f>D8+D9+D10+D11+D12+D13+D14</f>
        <v>616547.4</v>
      </c>
      <c r="E7" s="21">
        <f>E8+E9+E10+E11+E12+E13+E14</f>
        <v>590819.19999999995</v>
      </c>
    </row>
    <row r="8" spans="1:5" ht="27.75" customHeight="1" x14ac:dyDescent="0.2">
      <c r="A8" s="22" t="s">
        <v>16</v>
      </c>
      <c r="B8" s="23" t="s">
        <v>15</v>
      </c>
      <c r="C8" s="24" t="s">
        <v>17</v>
      </c>
      <c r="D8" s="25">
        <v>2901</v>
      </c>
      <c r="E8" s="25">
        <v>2901</v>
      </c>
    </row>
    <row r="9" spans="1:5" ht="38.25" x14ac:dyDescent="0.2">
      <c r="A9" s="22" t="s">
        <v>18</v>
      </c>
      <c r="B9" s="23" t="s">
        <v>15</v>
      </c>
      <c r="C9" s="24" t="s">
        <v>19</v>
      </c>
      <c r="D9" s="25">
        <v>35867.599999999999</v>
      </c>
      <c r="E9" s="25">
        <v>35867.599999999999</v>
      </c>
    </row>
    <row r="10" spans="1:5" ht="40.5" customHeight="1" x14ac:dyDescent="0.2">
      <c r="A10" s="22" t="s">
        <v>20</v>
      </c>
      <c r="B10" s="23" t="s">
        <v>15</v>
      </c>
      <c r="C10" s="24" t="s">
        <v>21</v>
      </c>
      <c r="D10" s="25">
        <v>308043.7</v>
      </c>
      <c r="E10" s="25">
        <v>308043.7</v>
      </c>
    </row>
    <row r="11" spans="1:5" ht="28.5" customHeight="1" x14ac:dyDescent="0.2">
      <c r="A11" s="22" t="s">
        <v>22</v>
      </c>
      <c r="B11" s="23" t="s">
        <v>15</v>
      </c>
      <c r="C11" s="24" t="s">
        <v>23</v>
      </c>
      <c r="D11" s="25">
        <v>46121</v>
      </c>
      <c r="E11" s="25">
        <v>46116.7</v>
      </c>
    </row>
    <row r="12" spans="1:5" ht="14.45" customHeight="1" x14ac:dyDescent="0.2">
      <c r="A12" s="22" t="s">
        <v>24</v>
      </c>
      <c r="B12" s="23" t="s">
        <v>15</v>
      </c>
      <c r="C12" s="24" t="s">
        <v>25</v>
      </c>
      <c r="D12" s="25">
        <v>5170.3999999999996</v>
      </c>
      <c r="E12" s="25">
        <v>11270.4</v>
      </c>
    </row>
    <row r="13" spans="1:5" ht="14.45" customHeight="1" x14ac:dyDescent="0.2">
      <c r="A13" s="22" t="s">
        <v>26</v>
      </c>
      <c r="B13" s="23" t="s">
        <v>15</v>
      </c>
      <c r="C13" s="24" t="s">
        <v>27</v>
      </c>
      <c r="D13" s="25">
        <v>32350</v>
      </c>
      <c r="E13" s="25">
        <v>24400</v>
      </c>
    </row>
    <row r="14" spans="1:5" ht="14.45" customHeight="1" x14ac:dyDescent="0.2">
      <c r="A14" s="22" t="s">
        <v>28</v>
      </c>
      <c r="B14" s="23" t="s">
        <v>15</v>
      </c>
      <c r="C14" s="24" t="s">
        <v>29</v>
      </c>
      <c r="D14" s="25">
        <v>186093.7</v>
      </c>
      <c r="E14" s="25">
        <v>162219.79999999999</v>
      </c>
    </row>
    <row r="15" spans="1:5" ht="10.5" customHeight="1" x14ac:dyDescent="0.2">
      <c r="A15" s="26" t="s">
        <v>0</v>
      </c>
      <c r="B15" s="27" t="s">
        <v>0</v>
      </c>
      <c r="C15" s="28" t="s">
        <v>0</v>
      </c>
      <c r="D15" s="29" t="s">
        <v>0</v>
      </c>
      <c r="E15" s="29" t="s">
        <v>0</v>
      </c>
    </row>
    <row r="16" spans="1:5" ht="14.25" customHeight="1" x14ac:dyDescent="0.2">
      <c r="A16" s="30" t="s">
        <v>30</v>
      </c>
      <c r="B16" s="31" t="s">
        <v>19</v>
      </c>
      <c r="C16" s="28" t="s">
        <v>0</v>
      </c>
      <c r="D16" s="32">
        <f>D17</f>
        <v>34295.9</v>
      </c>
      <c r="E16" s="32">
        <f>E17</f>
        <v>31441.599999999999</v>
      </c>
    </row>
    <row r="17" spans="1:5" ht="27.75" customHeight="1" x14ac:dyDescent="0.2">
      <c r="A17" s="22" t="s">
        <v>31</v>
      </c>
      <c r="B17" s="23" t="s">
        <v>19</v>
      </c>
      <c r="C17" s="24" t="s">
        <v>32</v>
      </c>
      <c r="D17" s="25">
        <v>34295.9</v>
      </c>
      <c r="E17" s="25">
        <v>31441.599999999999</v>
      </c>
    </row>
    <row r="18" spans="1:5" ht="10.5" customHeight="1" x14ac:dyDescent="0.2">
      <c r="A18" s="26" t="s">
        <v>0</v>
      </c>
      <c r="B18" s="27" t="s">
        <v>0</v>
      </c>
      <c r="C18" s="28" t="s">
        <v>0</v>
      </c>
      <c r="D18" s="29" t="s">
        <v>0</v>
      </c>
      <c r="E18" s="29" t="s">
        <v>0</v>
      </c>
    </row>
    <row r="19" spans="1:5" ht="14.45" customHeight="1" x14ac:dyDescent="0.2">
      <c r="A19" s="30" t="s">
        <v>33</v>
      </c>
      <c r="B19" s="31" t="s">
        <v>21</v>
      </c>
      <c r="C19" s="28" t="s">
        <v>0</v>
      </c>
      <c r="D19" s="32">
        <f>D20+D21+D22</f>
        <v>600609.79999999993</v>
      </c>
      <c r="E19" s="32">
        <f>E20+E21+E22</f>
        <v>447303.89999999997</v>
      </c>
    </row>
    <row r="20" spans="1:5" ht="14.45" customHeight="1" x14ac:dyDescent="0.2">
      <c r="A20" s="22" t="s">
        <v>34</v>
      </c>
      <c r="B20" s="23" t="s">
        <v>21</v>
      </c>
      <c r="C20" s="24" t="s">
        <v>35</v>
      </c>
      <c r="D20" s="25">
        <v>47786</v>
      </c>
      <c r="E20" s="25">
        <v>47386</v>
      </c>
    </row>
    <row r="21" spans="1:5" ht="14.45" customHeight="1" x14ac:dyDescent="0.2">
      <c r="A21" s="22" t="s">
        <v>36</v>
      </c>
      <c r="B21" s="23" t="s">
        <v>21</v>
      </c>
      <c r="C21" s="24" t="s">
        <v>32</v>
      </c>
      <c r="D21" s="25">
        <v>549577.1</v>
      </c>
      <c r="E21" s="25">
        <v>397470.1</v>
      </c>
    </row>
    <row r="22" spans="1:5" ht="14.45" customHeight="1" x14ac:dyDescent="0.2">
      <c r="A22" s="22" t="s">
        <v>37</v>
      </c>
      <c r="B22" s="23" t="s">
        <v>21</v>
      </c>
      <c r="C22" s="24" t="s">
        <v>38</v>
      </c>
      <c r="D22" s="25">
        <v>3246.7</v>
      </c>
      <c r="E22" s="25">
        <v>2447.8000000000002</v>
      </c>
    </row>
    <row r="23" spans="1:5" ht="10.5" customHeight="1" x14ac:dyDescent="0.2">
      <c r="A23" s="26" t="s">
        <v>0</v>
      </c>
      <c r="B23" s="27" t="s">
        <v>0</v>
      </c>
      <c r="C23" s="28" t="s">
        <v>0</v>
      </c>
      <c r="D23" s="29" t="s">
        <v>0</v>
      </c>
      <c r="E23" s="29" t="s">
        <v>0</v>
      </c>
    </row>
    <row r="24" spans="1:5" ht="14.45" customHeight="1" x14ac:dyDescent="0.2">
      <c r="A24" s="30" t="s">
        <v>39</v>
      </c>
      <c r="B24" s="31" t="s">
        <v>40</v>
      </c>
      <c r="C24" s="28" t="s">
        <v>0</v>
      </c>
      <c r="D24" s="32">
        <f>D25+D26+D27+D28</f>
        <v>484732.89999999997</v>
      </c>
      <c r="E24" s="32">
        <f>E25+E26+E27+E28</f>
        <v>425362</v>
      </c>
    </row>
    <row r="25" spans="1:5" ht="14.45" customHeight="1" x14ac:dyDescent="0.2">
      <c r="A25" s="22" t="s">
        <v>41</v>
      </c>
      <c r="B25" s="23" t="s">
        <v>40</v>
      </c>
      <c r="C25" s="24" t="s">
        <v>15</v>
      </c>
      <c r="D25" s="25">
        <v>203587.1</v>
      </c>
      <c r="E25" s="25">
        <v>177953</v>
      </c>
    </row>
    <row r="26" spans="1:5" ht="14.45" customHeight="1" x14ac:dyDescent="0.2">
      <c r="A26" s="22" t="s">
        <v>42</v>
      </c>
      <c r="B26" s="23" t="s">
        <v>40</v>
      </c>
      <c r="C26" s="24" t="s">
        <v>17</v>
      </c>
      <c r="D26" s="25">
        <v>64790</v>
      </c>
      <c r="E26" s="25">
        <v>53134</v>
      </c>
    </row>
    <row r="27" spans="1:5" ht="14.45" customHeight="1" x14ac:dyDescent="0.2">
      <c r="A27" s="22" t="s">
        <v>43</v>
      </c>
      <c r="B27" s="23" t="s">
        <v>40</v>
      </c>
      <c r="C27" s="24" t="s">
        <v>19</v>
      </c>
      <c r="D27" s="25">
        <v>157712.70000000001</v>
      </c>
      <c r="E27" s="25">
        <v>135631.9</v>
      </c>
    </row>
    <row r="28" spans="1:5" ht="15" customHeight="1" x14ac:dyDescent="0.2">
      <c r="A28" s="22" t="s">
        <v>44</v>
      </c>
      <c r="B28" s="23" t="s">
        <v>40</v>
      </c>
      <c r="C28" s="24" t="s">
        <v>40</v>
      </c>
      <c r="D28" s="25">
        <v>58643.1</v>
      </c>
      <c r="E28" s="25">
        <v>58643.1</v>
      </c>
    </row>
    <row r="29" spans="1:5" ht="10.5" customHeight="1" x14ac:dyDescent="0.2">
      <c r="A29" s="26" t="s">
        <v>0</v>
      </c>
      <c r="B29" s="27" t="s">
        <v>0</v>
      </c>
      <c r="C29" s="28" t="s">
        <v>0</v>
      </c>
      <c r="D29" s="29" t="s">
        <v>0</v>
      </c>
      <c r="E29" s="29" t="s">
        <v>0</v>
      </c>
    </row>
    <row r="30" spans="1:5" ht="14.45" customHeight="1" x14ac:dyDescent="0.2">
      <c r="A30" s="30" t="s">
        <v>45</v>
      </c>
      <c r="B30" s="31" t="s">
        <v>23</v>
      </c>
      <c r="C30" s="28" t="s">
        <v>0</v>
      </c>
      <c r="D30" s="32">
        <f>D31+D32</f>
        <v>667.8</v>
      </c>
      <c r="E30" s="32">
        <f>E31+E32</f>
        <v>502.8</v>
      </c>
    </row>
    <row r="31" spans="1:5" ht="26.25" customHeight="1" x14ac:dyDescent="0.2">
      <c r="A31" s="22" t="s">
        <v>46</v>
      </c>
      <c r="B31" s="23" t="s">
        <v>23</v>
      </c>
      <c r="C31" s="24" t="s">
        <v>19</v>
      </c>
      <c r="D31" s="25">
        <v>154</v>
      </c>
      <c r="E31" s="25">
        <v>154</v>
      </c>
    </row>
    <row r="32" spans="1:5" ht="14.45" customHeight="1" x14ac:dyDescent="0.2">
      <c r="A32" s="22" t="s">
        <v>47</v>
      </c>
      <c r="B32" s="23" t="s">
        <v>23</v>
      </c>
      <c r="C32" s="24" t="s">
        <v>40</v>
      </c>
      <c r="D32" s="25">
        <v>513.79999999999995</v>
      </c>
      <c r="E32" s="25">
        <v>348.8</v>
      </c>
    </row>
    <row r="33" spans="1:5" ht="10.5" customHeigh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29" t="s">
        <v>0</v>
      </c>
    </row>
    <row r="34" spans="1:5" ht="14.45" customHeight="1" x14ac:dyDescent="0.2">
      <c r="A34" s="30" t="s">
        <v>48</v>
      </c>
      <c r="B34" s="31" t="s">
        <v>25</v>
      </c>
      <c r="C34" s="28" t="s">
        <v>0</v>
      </c>
      <c r="D34" s="32">
        <f>D35+D36+D37+D38</f>
        <v>4261698.5</v>
      </c>
      <c r="E34" s="32">
        <f>E35+E36+E37+E38</f>
        <v>4228918.3000000007</v>
      </c>
    </row>
    <row r="35" spans="1:5" ht="14.45" customHeight="1" x14ac:dyDescent="0.2">
      <c r="A35" s="22" t="s">
        <v>49</v>
      </c>
      <c r="B35" s="23" t="s">
        <v>25</v>
      </c>
      <c r="C35" s="24" t="s">
        <v>15</v>
      </c>
      <c r="D35" s="25">
        <v>1914411.4</v>
      </c>
      <c r="E35" s="25">
        <v>1904678.7</v>
      </c>
    </row>
    <row r="36" spans="1:5" ht="14.45" customHeight="1" x14ac:dyDescent="0.2">
      <c r="A36" s="22" t="s">
        <v>50</v>
      </c>
      <c r="B36" s="23" t="s">
        <v>25</v>
      </c>
      <c r="C36" s="24" t="s">
        <v>17</v>
      </c>
      <c r="D36" s="25">
        <v>2209380.4</v>
      </c>
      <c r="E36" s="25">
        <v>2188925.7000000002</v>
      </c>
    </row>
    <row r="37" spans="1:5" ht="14.45" customHeight="1" x14ac:dyDescent="0.2">
      <c r="A37" s="22" t="s">
        <v>51</v>
      </c>
      <c r="B37" s="23" t="s">
        <v>25</v>
      </c>
      <c r="C37" s="24" t="s">
        <v>25</v>
      </c>
      <c r="D37" s="25">
        <v>79017.2</v>
      </c>
      <c r="E37" s="25">
        <v>76424.399999999994</v>
      </c>
    </row>
    <row r="38" spans="1:5" ht="14.45" customHeight="1" x14ac:dyDescent="0.2">
      <c r="A38" s="22" t="s">
        <v>52</v>
      </c>
      <c r="B38" s="23" t="s">
        <v>25</v>
      </c>
      <c r="C38" s="24" t="s">
        <v>32</v>
      </c>
      <c r="D38" s="25">
        <v>58889.5</v>
      </c>
      <c r="E38" s="25">
        <v>58889.5</v>
      </c>
    </row>
    <row r="39" spans="1:5" ht="10.5" customHeight="1" x14ac:dyDescent="0.2">
      <c r="A39" s="26" t="s">
        <v>0</v>
      </c>
      <c r="B39" s="27" t="s">
        <v>0</v>
      </c>
      <c r="C39" s="28" t="s">
        <v>0</v>
      </c>
      <c r="D39" s="29" t="s">
        <v>0</v>
      </c>
      <c r="E39" s="29" t="s">
        <v>0</v>
      </c>
    </row>
    <row r="40" spans="1:5" ht="14.45" customHeight="1" x14ac:dyDescent="0.2">
      <c r="A40" s="30" t="s">
        <v>53</v>
      </c>
      <c r="B40" s="31" t="s">
        <v>35</v>
      </c>
      <c r="C40" s="28" t="s">
        <v>0</v>
      </c>
      <c r="D40" s="32">
        <f>D41+D42</f>
        <v>279763.10000000003</v>
      </c>
      <c r="E40" s="32">
        <f>E41+E42</f>
        <v>272995.90000000002</v>
      </c>
    </row>
    <row r="41" spans="1:5" ht="14.45" customHeight="1" x14ac:dyDescent="0.2">
      <c r="A41" s="22" t="s">
        <v>54</v>
      </c>
      <c r="B41" s="23" t="s">
        <v>35</v>
      </c>
      <c r="C41" s="24" t="s">
        <v>15</v>
      </c>
      <c r="D41" s="25">
        <v>269476.90000000002</v>
      </c>
      <c r="E41" s="25">
        <v>262719.7</v>
      </c>
    </row>
    <row r="42" spans="1:5" ht="14.25" customHeight="1" x14ac:dyDescent="0.2">
      <c r="A42" s="22" t="s">
        <v>55</v>
      </c>
      <c r="B42" s="23" t="s">
        <v>35</v>
      </c>
      <c r="C42" s="24" t="s">
        <v>21</v>
      </c>
      <c r="D42" s="25">
        <v>10286.200000000001</v>
      </c>
      <c r="E42" s="25">
        <v>10276.200000000001</v>
      </c>
    </row>
    <row r="43" spans="1:5" ht="10.5" customHeight="1" x14ac:dyDescent="0.2">
      <c r="A43" s="26" t="s">
        <v>0</v>
      </c>
      <c r="B43" s="27" t="s">
        <v>0</v>
      </c>
      <c r="C43" s="28" t="s">
        <v>0</v>
      </c>
      <c r="D43" s="29" t="s">
        <v>0</v>
      </c>
      <c r="E43" s="29" t="s">
        <v>0</v>
      </c>
    </row>
    <row r="44" spans="1:5" ht="14.45" customHeight="1" x14ac:dyDescent="0.2">
      <c r="A44" s="30" t="s">
        <v>56</v>
      </c>
      <c r="B44" s="31" t="s">
        <v>57</v>
      </c>
      <c r="C44" s="28" t="s">
        <v>0</v>
      </c>
      <c r="D44" s="32">
        <f>D45+D46+D47+D48</f>
        <v>587470.9</v>
      </c>
      <c r="E44" s="32">
        <f>E45+E46+E47+E48</f>
        <v>540788.4</v>
      </c>
    </row>
    <row r="45" spans="1:5" ht="14.45" customHeight="1" x14ac:dyDescent="0.2">
      <c r="A45" s="22" t="s">
        <v>58</v>
      </c>
      <c r="B45" s="23" t="s">
        <v>57</v>
      </c>
      <c r="C45" s="24" t="s">
        <v>15</v>
      </c>
      <c r="D45" s="25">
        <v>20929.3</v>
      </c>
      <c r="E45" s="25">
        <v>20929.3</v>
      </c>
    </row>
    <row r="46" spans="1:5" ht="14.45" customHeight="1" x14ac:dyDescent="0.2">
      <c r="A46" s="22" t="s">
        <v>59</v>
      </c>
      <c r="B46" s="23" t="s">
        <v>57</v>
      </c>
      <c r="C46" s="24" t="s">
        <v>19</v>
      </c>
      <c r="D46" s="25">
        <v>353422.4</v>
      </c>
      <c r="E46" s="25">
        <v>307600.3</v>
      </c>
    </row>
    <row r="47" spans="1:5" ht="14.45" customHeight="1" x14ac:dyDescent="0.2">
      <c r="A47" s="22" t="s">
        <v>60</v>
      </c>
      <c r="B47" s="23" t="s">
        <v>57</v>
      </c>
      <c r="C47" s="24" t="s">
        <v>21</v>
      </c>
      <c r="D47" s="25">
        <v>136217.4</v>
      </c>
      <c r="E47" s="25">
        <v>136217.4</v>
      </c>
    </row>
    <row r="48" spans="1:5" ht="14.45" customHeight="1" x14ac:dyDescent="0.2">
      <c r="A48" s="22" t="s">
        <v>61</v>
      </c>
      <c r="B48" s="23" t="s">
        <v>57</v>
      </c>
      <c r="C48" s="24" t="s">
        <v>23</v>
      </c>
      <c r="D48" s="25">
        <v>76901.8</v>
      </c>
      <c r="E48" s="25">
        <v>76041.399999999994</v>
      </c>
    </row>
    <row r="49" spans="1:5" ht="10.5" customHeight="1" x14ac:dyDescent="0.2">
      <c r="A49" s="26" t="s">
        <v>0</v>
      </c>
      <c r="B49" s="27" t="s">
        <v>0</v>
      </c>
      <c r="C49" s="28" t="s">
        <v>0</v>
      </c>
      <c r="D49" s="29" t="s">
        <v>0</v>
      </c>
      <c r="E49" s="29" t="s">
        <v>0</v>
      </c>
    </row>
    <row r="50" spans="1:5" ht="14.45" customHeight="1" x14ac:dyDescent="0.2">
      <c r="A50" s="30" t="s">
        <v>62</v>
      </c>
      <c r="B50" s="31" t="s">
        <v>27</v>
      </c>
      <c r="C50" s="28" t="s">
        <v>0</v>
      </c>
      <c r="D50" s="32">
        <f>D51+D52</f>
        <v>33942.5</v>
      </c>
      <c r="E50" s="32">
        <f>E51+E52</f>
        <v>28124.1</v>
      </c>
    </row>
    <row r="51" spans="1:5" ht="14.45" customHeight="1" x14ac:dyDescent="0.2">
      <c r="A51" s="22" t="s">
        <v>63</v>
      </c>
      <c r="B51" s="23" t="s">
        <v>27</v>
      </c>
      <c r="C51" s="24" t="s">
        <v>17</v>
      </c>
      <c r="D51" s="25">
        <v>24856.6</v>
      </c>
      <c r="E51" s="25">
        <v>19535.5</v>
      </c>
    </row>
    <row r="52" spans="1:5" ht="15" customHeight="1" x14ac:dyDescent="0.2">
      <c r="A52" s="22" t="s">
        <v>64</v>
      </c>
      <c r="B52" s="23" t="s">
        <v>27</v>
      </c>
      <c r="C52" s="24" t="s">
        <v>40</v>
      </c>
      <c r="D52" s="25">
        <v>9085.9</v>
      </c>
      <c r="E52" s="25">
        <v>8588.6</v>
      </c>
    </row>
    <row r="53" spans="1:5" ht="10.5" customHeight="1" x14ac:dyDescent="0.2">
      <c r="A53" s="26" t="s">
        <v>0</v>
      </c>
      <c r="B53" s="27" t="s">
        <v>0</v>
      </c>
      <c r="C53" s="28" t="s">
        <v>0</v>
      </c>
      <c r="D53" s="29" t="s">
        <v>0</v>
      </c>
      <c r="E53" s="29" t="s">
        <v>0</v>
      </c>
    </row>
    <row r="54" spans="1:5" ht="14.45" customHeight="1" x14ac:dyDescent="0.2">
      <c r="A54" s="30" t="s">
        <v>65</v>
      </c>
      <c r="B54" s="31" t="s">
        <v>38</v>
      </c>
      <c r="C54" s="28" t="s">
        <v>0</v>
      </c>
      <c r="D54" s="32">
        <f>D55</f>
        <v>16487.2</v>
      </c>
      <c r="E54" s="32">
        <f>E55</f>
        <v>16487.2</v>
      </c>
    </row>
    <row r="55" spans="1:5" ht="14.45" customHeight="1" x14ac:dyDescent="0.2">
      <c r="A55" s="22" t="s">
        <v>66</v>
      </c>
      <c r="B55" s="23" t="s">
        <v>38</v>
      </c>
      <c r="C55" s="24" t="s">
        <v>17</v>
      </c>
      <c r="D55" s="25">
        <v>16487.2</v>
      </c>
      <c r="E55" s="25">
        <v>16487.2</v>
      </c>
    </row>
    <row r="56" spans="1:5" ht="10.5" customHeight="1" x14ac:dyDescent="0.2">
      <c r="A56" s="26" t="s">
        <v>0</v>
      </c>
      <c r="B56" s="27" t="s">
        <v>0</v>
      </c>
      <c r="C56" s="28" t="s">
        <v>0</v>
      </c>
      <c r="D56" s="29" t="s">
        <v>0</v>
      </c>
      <c r="E56" s="29" t="s">
        <v>0</v>
      </c>
    </row>
    <row r="57" spans="1:5" ht="14.25" customHeight="1" x14ac:dyDescent="0.2">
      <c r="A57" s="30" t="s">
        <v>67</v>
      </c>
      <c r="B57" s="31" t="s">
        <v>29</v>
      </c>
      <c r="C57" s="28" t="s">
        <v>0</v>
      </c>
      <c r="D57" s="32">
        <f>D58</f>
        <v>372000</v>
      </c>
      <c r="E57" s="32">
        <f>E58</f>
        <v>392000</v>
      </c>
    </row>
    <row r="58" spans="1:5" ht="27.75" customHeight="1" x14ac:dyDescent="0.2">
      <c r="A58" s="22" t="s">
        <v>68</v>
      </c>
      <c r="B58" s="23" t="s">
        <v>29</v>
      </c>
      <c r="C58" s="24" t="s">
        <v>15</v>
      </c>
      <c r="D58" s="25">
        <v>372000</v>
      </c>
      <c r="E58" s="25">
        <v>392000</v>
      </c>
    </row>
    <row r="59" spans="1:5" ht="10.5" customHeight="1" x14ac:dyDescent="0.2">
      <c r="A59" s="14" t="s">
        <v>0</v>
      </c>
      <c r="B59" s="15" t="s">
        <v>0</v>
      </c>
      <c r="C59" s="16" t="s">
        <v>0</v>
      </c>
      <c r="D59" s="17" t="s">
        <v>0</v>
      </c>
      <c r="E59" s="17" t="s">
        <v>0</v>
      </c>
    </row>
    <row r="60" spans="1:5" x14ac:dyDescent="0.2">
      <c r="A60" s="9" t="s">
        <v>69</v>
      </c>
      <c r="B60" s="13" t="s">
        <v>0</v>
      </c>
      <c r="C60" s="11" t="s">
        <v>0</v>
      </c>
      <c r="D60" s="7">
        <f>D7+D16+D19+D24+D30+D34+D40+D44+D50+D54+D57</f>
        <v>7288216</v>
      </c>
      <c r="E60" s="7">
        <f>E7+E16+E19+E24+E30+E34+E40+E44+E50+E54+E57</f>
        <v>6974743.4000000013</v>
      </c>
    </row>
  </sheetData>
  <mergeCells count="7">
    <mergeCell ref="D1:E1"/>
    <mergeCell ref="D2:E2"/>
    <mergeCell ref="A3:E3"/>
    <mergeCell ref="A4:A5"/>
    <mergeCell ref="B4:B5"/>
    <mergeCell ref="C4:C5"/>
    <mergeCell ref="D4:E4"/>
  </mergeCells>
  <pageMargins left="0.98425196850393704" right="0.59055118110236227" top="0.59055118110236227" bottom="0.39370078740157483" header="0.31496062992125984" footer="0.31496062992125984"/>
  <pageSetup paperSize="9" firstPageNumber="69" orientation="portrait" useFirstPageNumber="1" r:id="rId1"/>
  <headerFooter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2015-11-05T08:51:09Z</dcterms:modified>
</cp:coreProperties>
</file>