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Table1" sheetId="1" r:id="rId1"/>
  </sheets>
  <definedNames>
    <definedName name="_xlnm.Print_Titles" localSheetId="0">Table1!$7:$7</definedName>
  </definedNames>
  <calcPr calcId="125725"/>
</workbook>
</file>

<file path=xl/calcChain.xml><?xml version="1.0" encoding="utf-8"?>
<calcChain xmlns="http://schemas.openxmlformats.org/spreadsheetml/2006/main">
  <c r="H418" i="1"/>
  <c r="G418"/>
  <c r="H421"/>
  <c r="G421"/>
  <c r="H419"/>
  <c r="G419"/>
  <c r="H400" l="1"/>
  <c r="G400"/>
  <c r="H320"/>
  <c r="G320"/>
  <c r="H625"/>
  <c r="H624" s="1"/>
  <c r="H623" s="1"/>
  <c r="H619"/>
  <c r="H617"/>
  <c r="H616" s="1"/>
  <c r="H615" s="1"/>
  <c r="H610"/>
  <c r="H608"/>
  <c r="H605"/>
  <c r="H604" l="1"/>
  <c r="H603" s="1"/>
  <c r="H602" s="1"/>
  <c r="H601" s="1"/>
  <c r="H614"/>
  <c r="H613" s="1"/>
  <c r="H597"/>
  <c r="H596" s="1"/>
  <c r="H583"/>
  <c r="H582" s="1"/>
  <c r="H581" s="1"/>
  <c r="H572"/>
  <c r="H571" s="1"/>
  <c r="H561"/>
  <c r="H560" s="1"/>
  <c r="H549"/>
  <c r="H548" s="1"/>
  <c r="H518"/>
  <c r="H516"/>
  <c r="H514"/>
  <c r="H500"/>
  <c r="H499" s="1"/>
  <c r="H487"/>
  <c r="H484"/>
  <c r="H481"/>
  <c r="H478"/>
  <c r="H455"/>
  <c r="H453"/>
  <c r="H450"/>
  <c r="H449" s="1"/>
  <c r="H440"/>
  <c r="H439" s="1"/>
  <c r="H438" s="1"/>
  <c r="H435"/>
  <c r="H434"/>
  <c r="H417"/>
  <c r="H413"/>
  <c r="H412" s="1"/>
  <c r="H399"/>
  <c r="H398" s="1"/>
  <c r="H397" s="1"/>
  <c r="H393"/>
  <c r="H391"/>
  <c r="H388"/>
  <c r="H378"/>
  <c r="H376"/>
  <c r="H374"/>
  <c r="H373" s="1"/>
  <c r="H360"/>
  <c r="H358"/>
  <c r="H350"/>
  <c r="H347"/>
  <c r="H340"/>
  <c r="H339" s="1"/>
  <c r="H338" s="1"/>
  <c r="H334"/>
  <c r="H330"/>
  <c r="H328"/>
  <c r="H318"/>
  <c r="H315"/>
  <c r="H314" s="1"/>
  <c r="H307"/>
  <c r="H306" s="1"/>
  <c r="H304"/>
  <c r="H303" s="1"/>
  <c r="H298"/>
  <c r="H297" s="1"/>
  <c r="H292"/>
  <c r="H291"/>
  <c r="H283"/>
  <c r="H282" s="1"/>
  <c r="H280"/>
  <c r="H279" s="1"/>
  <c r="H272"/>
  <c r="H271" s="1"/>
  <c r="H270" s="1"/>
  <c r="H260"/>
  <c r="H257"/>
  <c r="H252"/>
  <c r="H251"/>
  <c r="H248"/>
  <c r="H247" s="1"/>
  <c r="H243"/>
  <c r="H242" s="1"/>
  <c r="H240"/>
  <c r="H239" s="1"/>
  <c r="H237"/>
  <c r="H236" s="1"/>
  <c r="H231"/>
  <c r="H230" s="1"/>
  <c r="H225"/>
  <c r="H224"/>
  <c r="H216"/>
  <c r="H215" s="1"/>
  <c r="H214" s="1"/>
  <c r="H211"/>
  <c r="H210" s="1"/>
  <c r="H208"/>
  <c r="H205"/>
  <c r="H202"/>
  <c r="H200"/>
  <c r="H198"/>
  <c r="H192"/>
  <c r="H191" s="1"/>
  <c r="H190" s="1"/>
  <c r="H186"/>
  <c r="H185" s="1"/>
  <c r="H184" s="1"/>
  <c r="H183" s="1"/>
  <c r="H180"/>
  <c r="H179" s="1"/>
  <c r="H177"/>
  <c r="H176" s="1"/>
  <c r="H170"/>
  <c r="H169" s="1"/>
  <c r="H168" s="1"/>
  <c r="H167" s="1"/>
  <c r="H164"/>
  <c r="H163"/>
  <c r="H159"/>
  <c r="H158" s="1"/>
  <c r="H157" s="1"/>
  <c r="H152"/>
  <c r="H151" s="1"/>
  <c r="H150" s="1"/>
  <c r="H149" s="1"/>
  <c r="H148" s="1"/>
  <c r="H145"/>
  <c r="H144"/>
  <c r="H135"/>
  <c r="H134" s="1"/>
  <c r="H133" s="1"/>
  <c r="H132" s="1"/>
  <c r="H131" s="1"/>
  <c r="H128"/>
  <c r="H127" s="1"/>
  <c r="H125"/>
  <c r="H124"/>
  <c r="H118"/>
  <c r="H117" s="1"/>
  <c r="H116" s="1"/>
  <c r="H115" s="1"/>
  <c r="H114" s="1"/>
  <c r="H111"/>
  <c r="H110" s="1"/>
  <c r="H108"/>
  <c r="H107" s="1"/>
  <c r="H101"/>
  <c r="H100" s="1"/>
  <c r="H99" s="1"/>
  <c r="H98" s="1"/>
  <c r="H97" s="1"/>
  <c r="H94"/>
  <c r="H93" s="1"/>
  <c r="H92" s="1"/>
  <c r="H91" s="1"/>
  <c r="H90" s="1"/>
  <c r="H82"/>
  <c r="H81" s="1"/>
  <c r="H80" s="1"/>
  <c r="H75"/>
  <c r="H74" s="1"/>
  <c r="H72"/>
  <c r="H71" s="1"/>
  <c r="H68"/>
  <c r="H67"/>
  <c r="H52"/>
  <c r="H51" s="1"/>
  <c r="H50" s="1"/>
  <c r="H49" s="1"/>
  <c r="H46"/>
  <c r="H45" s="1"/>
  <c r="H41"/>
  <c r="H40"/>
  <c r="H30"/>
  <c r="H28"/>
  <c r="H26"/>
  <c r="H23"/>
  <c r="H21"/>
  <c r="H17"/>
  <c r="H12"/>
  <c r="H11" s="1"/>
  <c r="H10" s="1"/>
  <c r="G588"/>
  <c r="G587" s="1"/>
  <c r="G591"/>
  <c r="G590" s="1"/>
  <c r="G593"/>
  <c r="G597"/>
  <c r="G596" s="1"/>
  <c r="G581"/>
  <c r="G582"/>
  <c r="G583"/>
  <c r="G576"/>
  <c r="G575" s="1"/>
  <c r="G577"/>
  <c r="G569"/>
  <c r="G568" s="1"/>
  <c r="G567" s="1"/>
  <c r="G566" s="1"/>
  <c r="G572"/>
  <c r="G571" s="1"/>
  <c r="G554"/>
  <c r="G556"/>
  <c r="G553" s="1"/>
  <c r="G558"/>
  <c r="G560"/>
  <c r="G561"/>
  <c r="G531"/>
  <c r="G530" s="1"/>
  <c r="G534"/>
  <c r="G533" s="1"/>
  <c r="G537"/>
  <c r="G536" s="1"/>
  <c r="G540"/>
  <c r="G539" s="1"/>
  <c r="G543"/>
  <c r="G542" s="1"/>
  <c r="G546"/>
  <c r="G545" s="1"/>
  <c r="G549"/>
  <c r="G548" s="1"/>
  <c r="G523"/>
  <c r="G525"/>
  <c r="G505"/>
  <c r="G504" s="1"/>
  <c r="G508"/>
  <c r="G510"/>
  <c r="G514"/>
  <c r="G516"/>
  <c r="G518"/>
  <c r="G494"/>
  <c r="G493" s="1"/>
  <c r="G497"/>
  <c r="G496" s="1"/>
  <c r="G500"/>
  <c r="G499" s="1"/>
  <c r="G460"/>
  <c r="G462"/>
  <c r="G464"/>
  <c r="G467"/>
  <c r="G466" s="1"/>
  <c r="G470"/>
  <c r="G469" s="1"/>
  <c r="G473"/>
  <c r="G475"/>
  <c r="G478"/>
  <c r="G481"/>
  <c r="G484"/>
  <c r="G487"/>
  <c r="G445"/>
  <c r="G447"/>
  <c r="G450"/>
  <c r="G449" s="1"/>
  <c r="G440"/>
  <c r="G439" s="1"/>
  <c r="G438" s="1"/>
  <c r="G426"/>
  <c r="G425" s="1"/>
  <c r="G429"/>
  <c r="G428" s="1"/>
  <c r="G432"/>
  <c r="G431" s="1"/>
  <c r="G435"/>
  <c r="G434" s="1"/>
  <c r="G417"/>
  <c r="G408"/>
  <c r="G410"/>
  <c r="G399"/>
  <c r="G398" s="1"/>
  <c r="G397" s="1"/>
  <c r="G388"/>
  <c r="G391"/>
  <c r="G393"/>
  <c r="G383"/>
  <c r="G382" s="1"/>
  <c r="G381" s="1"/>
  <c r="G365"/>
  <c r="G364" s="1"/>
  <c r="G368"/>
  <c r="G367" s="1"/>
  <c r="G371"/>
  <c r="G370" s="1"/>
  <c r="G374"/>
  <c r="G376"/>
  <c r="G378"/>
  <c r="G358"/>
  <c r="G360"/>
  <c r="G312"/>
  <c r="G311" s="1"/>
  <c r="G315"/>
  <c r="G314" s="1"/>
  <c r="G318"/>
  <c r="G304"/>
  <c r="G303" s="1"/>
  <c r="G307"/>
  <c r="G306" s="1"/>
  <c r="G289"/>
  <c r="G288" s="1"/>
  <c r="G292"/>
  <c r="G291" s="1"/>
  <c r="G295"/>
  <c r="G294" s="1"/>
  <c r="G298"/>
  <c r="G297" s="1"/>
  <c r="G277"/>
  <c r="G276" s="1"/>
  <c r="G280"/>
  <c r="G279" s="1"/>
  <c r="G283"/>
  <c r="G282" s="1"/>
  <c r="G272"/>
  <c r="G271" s="1"/>
  <c r="G270" s="1"/>
  <c r="G266"/>
  <c r="G265" s="1"/>
  <c r="G264" s="1"/>
  <c r="G263" s="1"/>
  <c r="G257"/>
  <c r="G260"/>
  <c r="G248"/>
  <c r="G247" s="1"/>
  <c r="G252"/>
  <c r="G251" s="1"/>
  <c r="G237"/>
  <c r="G236" s="1"/>
  <c r="G240"/>
  <c r="G239" s="1"/>
  <c r="G243"/>
  <c r="G242" s="1"/>
  <c r="G222"/>
  <c r="G221" s="1"/>
  <c r="G225"/>
  <c r="G224" s="1"/>
  <c r="G228"/>
  <c r="G227" s="1"/>
  <c r="G231"/>
  <c r="G230" s="1"/>
  <c r="G216"/>
  <c r="G215" s="1"/>
  <c r="G214" s="1"/>
  <c r="G198"/>
  <c r="G200"/>
  <c r="G202"/>
  <c r="G205"/>
  <c r="G208"/>
  <c r="G211"/>
  <c r="G210" s="1"/>
  <c r="H346" l="1"/>
  <c r="H345" s="1"/>
  <c r="H344" s="1"/>
  <c r="H343" s="1"/>
  <c r="H246"/>
  <c r="H357"/>
  <c r="H356" s="1"/>
  <c r="H317"/>
  <c r="H310" s="1"/>
  <c r="G586"/>
  <c r="G580" s="1"/>
  <c r="G565" s="1"/>
  <c r="G552"/>
  <c r="H256"/>
  <c r="H255" s="1"/>
  <c r="H327"/>
  <c r="H326" s="1"/>
  <c r="H586"/>
  <c r="H580" s="1"/>
  <c r="H567"/>
  <c r="H566" s="1"/>
  <c r="H552"/>
  <c r="H529"/>
  <c r="H513"/>
  <c r="H503" s="1"/>
  <c r="H492"/>
  <c r="H477"/>
  <c r="H458" s="1"/>
  <c r="H452"/>
  <c r="H424"/>
  <c r="H406"/>
  <c r="H405" s="1"/>
  <c r="H387"/>
  <c r="H386" s="1"/>
  <c r="H363"/>
  <c r="H325"/>
  <c r="H324" s="1"/>
  <c r="H302"/>
  <c r="H287"/>
  <c r="H286" s="1"/>
  <c r="H275"/>
  <c r="H269" s="1"/>
  <c r="H235"/>
  <c r="H220"/>
  <c r="H204"/>
  <c r="H197"/>
  <c r="H175"/>
  <c r="H174" s="1"/>
  <c r="H156"/>
  <c r="H155" s="1"/>
  <c r="H140"/>
  <c r="H139" s="1"/>
  <c r="H138" s="1"/>
  <c r="H123"/>
  <c r="H122" s="1"/>
  <c r="H121" s="1"/>
  <c r="H106"/>
  <c r="H105" s="1"/>
  <c r="H104" s="1"/>
  <c r="H79"/>
  <c r="H63"/>
  <c r="H62" s="1"/>
  <c r="H33"/>
  <c r="H16"/>
  <c r="H15" s="1"/>
  <c r="G529"/>
  <c r="G528" s="1"/>
  <c r="G522"/>
  <c r="G521" s="1"/>
  <c r="G507"/>
  <c r="G513"/>
  <c r="G472"/>
  <c r="G492"/>
  <c r="G477"/>
  <c r="G459"/>
  <c r="G444"/>
  <c r="G424"/>
  <c r="G387"/>
  <c r="G386" s="1"/>
  <c r="G407"/>
  <c r="G406" s="1"/>
  <c r="G405" s="1"/>
  <c r="G373"/>
  <c r="G363" s="1"/>
  <c r="G357"/>
  <c r="G356" s="1"/>
  <c r="G317"/>
  <c r="G310" s="1"/>
  <c r="G302"/>
  <c r="G256"/>
  <c r="G255" s="1"/>
  <c r="G287"/>
  <c r="G286" s="1"/>
  <c r="G275"/>
  <c r="G269" s="1"/>
  <c r="G246"/>
  <c r="G235"/>
  <c r="G220"/>
  <c r="G197"/>
  <c r="G204"/>
  <c r="G192"/>
  <c r="G191" s="1"/>
  <c r="G190" s="1"/>
  <c r="G186"/>
  <c r="G185" s="1"/>
  <c r="G184" s="1"/>
  <c r="G183" s="1"/>
  <c r="G177"/>
  <c r="G176" s="1"/>
  <c r="G180"/>
  <c r="G179" s="1"/>
  <c r="G617"/>
  <c r="G619"/>
  <c r="G625"/>
  <c r="G624" s="1"/>
  <c r="G623" s="1"/>
  <c r="G605"/>
  <c r="G608"/>
  <c r="G347"/>
  <c r="G350"/>
  <c r="G340"/>
  <c r="G339" s="1"/>
  <c r="G338" s="1"/>
  <c r="G328"/>
  <c r="G330"/>
  <c r="G334"/>
  <c r="G170"/>
  <c r="G169" s="1"/>
  <c r="G168" s="1"/>
  <c r="G167" s="1"/>
  <c r="G164"/>
  <c r="G163" s="1"/>
  <c r="G159"/>
  <c r="G158" s="1"/>
  <c r="G157" s="1"/>
  <c r="G152"/>
  <c r="G151" s="1"/>
  <c r="G150" s="1"/>
  <c r="G149" s="1"/>
  <c r="G148" s="1"/>
  <c r="G142"/>
  <c r="G141" s="1"/>
  <c r="G145"/>
  <c r="G144" s="1"/>
  <c r="G135"/>
  <c r="G134" s="1"/>
  <c r="G133" s="1"/>
  <c r="G132" s="1"/>
  <c r="G131" s="1"/>
  <c r="G125"/>
  <c r="G124" s="1"/>
  <c r="G128"/>
  <c r="G127" s="1"/>
  <c r="G118"/>
  <c r="G117" s="1"/>
  <c r="G116" s="1"/>
  <c r="G115" s="1"/>
  <c r="G114" s="1"/>
  <c r="G108"/>
  <c r="G107" s="1"/>
  <c r="G111"/>
  <c r="G110" s="1"/>
  <c r="G101"/>
  <c r="G100" s="1"/>
  <c r="G99" s="1"/>
  <c r="G98" s="1"/>
  <c r="G97" s="1"/>
  <c r="G94"/>
  <c r="G93" s="1"/>
  <c r="G92" s="1"/>
  <c r="G91" s="1"/>
  <c r="G90" s="1"/>
  <c r="G82"/>
  <c r="G81" s="1"/>
  <c r="G80" s="1"/>
  <c r="G87"/>
  <c r="G86" s="1"/>
  <c r="G85" s="1"/>
  <c r="G65"/>
  <c r="G64" s="1"/>
  <c r="G68"/>
  <c r="G67" s="1"/>
  <c r="G72"/>
  <c r="G71" s="1"/>
  <c r="G75"/>
  <c r="G74" s="1"/>
  <c r="G59"/>
  <c r="G58" s="1"/>
  <c r="G57" s="1"/>
  <c r="G52"/>
  <c r="G51" s="1"/>
  <c r="G50" s="1"/>
  <c r="G35"/>
  <c r="G38"/>
  <c r="G41"/>
  <c r="G40" s="1"/>
  <c r="G17"/>
  <c r="G21"/>
  <c r="G23"/>
  <c r="G26"/>
  <c r="G28"/>
  <c r="G30"/>
  <c r="G12"/>
  <c r="G11" s="1"/>
  <c r="G10" s="1"/>
  <c r="G458" l="1"/>
  <c r="H196"/>
  <c r="H189" s="1"/>
  <c r="H9"/>
  <c r="H565"/>
  <c r="H528"/>
  <c r="H491"/>
  <c r="H443"/>
  <c r="H416" s="1"/>
  <c r="H404" s="1"/>
  <c r="H355"/>
  <c r="H354" s="1"/>
  <c r="H301"/>
  <c r="H219"/>
  <c r="H8"/>
  <c r="G503"/>
  <c r="G491" s="1"/>
  <c r="G490" s="1"/>
  <c r="G443"/>
  <c r="G416" s="1"/>
  <c r="G404" s="1"/>
  <c r="G355"/>
  <c r="G354" s="1"/>
  <c r="G301"/>
  <c r="G219"/>
  <c r="G196"/>
  <c r="G189" s="1"/>
  <c r="G346"/>
  <c r="G345" s="1"/>
  <c r="G344" s="1"/>
  <c r="G343" s="1"/>
  <c r="G175"/>
  <c r="G174" s="1"/>
  <c r="G616"/>
  <c r="G615" s="1"/>
  <c r="G614" s="1"/>
  <c r="G613" s="1"/>
  <c r="G156"/>
  <c r="G155" s="1"/>
  <c r="G604"/>
  <c r="G603" s="1"/>
  <c r="G602" s="1"/>
  <c r="G601" s="1"/>
  <c r="G327"/>
  <c r="G326" s="1"/>
  <c r="G325" s="1"/>
  <c r="G324" s="1"/>
  <c r="G140"/>
  <c r="G139" s="1"/>
  <c r="G138" s="1"/>
  <c r="G106"/>
  <c r="G105" s="1"/>
  <c r="G104" s="1"/>
  <c r="G123"/>
  <c r="G122" s="1"/>
  <c r="G121" s="1"/>
  <c r="G49"/>
  <c r="G79"/>
  <c r="G63"/>
  <c r="G62" s="1"/>
  <c r="G16"/>
  <c r="G15" s="1"/>
  <c r="G34"/>
  <c r="G33" s="1"/>
  <c r="H490" l="1"/>
  <c r="H173"/>
  <c r="G173"/>
  <c r="G9"/>
  <c r="G8" s="1"/>
  <c r="G628" l="1"/>
  <c r="H628"/>
</calcChain>
</file>

<file path=xl/sharedStrings.xml><?xml version="1.0" encoding="utf-8"?>
<sst xmlns="http://schemas.openxmlformats.org/spreadsheetml/2006/main" count="3878" uniqueCount="340">
  <si>
    <t/>
  </si>
  <si>
    <t>ПРИЛОЖЕНИЕ № 4</t>
  </si>
  <si>
    <t>Ведомственная структура расходов городского бюджета 
на плановый период 2015 и 2016 годов</t>
  </si>
  <si>
    <t>Наименование</t>
  </si>
  <si>
    <t>ГР</t>
  </si>
  <si>
    <t>Рз</t>
  </si>
  <si>
    <t>ПР</t>
  </si>
  <si>
    <t>ЦСР</t>
  </si>
  <si>
    <t>ВР</t>
  </si>
  <si>
    <t>Сумма, тыс. руб.</t>
  </si>
  <si>
    <t>2015 год</t>
  </si>
  <si>
    <t>2016 год</t>
  </si>
  <si>
    <t>1</t>
  </si>
  <si>
    <t>2</t>
  </si>
  <si>
    <t>3</t>
  </si>
  <si>
    <t>4</t>
  </si>
  <si>
    <t>5</t>
  </si>
  <si>
    <t>6</t>
  </si>
  <si>
    <t>7</t>
  </si>
  <si>
    <t>8</t>
  </si>
  <si>
    <t>МЭРИЯ ГОРОДА АРХАНГЕЛЬСКА</t>
  </si>
  <si>
    <t>800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</si>
  <si>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</si>
  <si>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</si>
  <si>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</si>
  <si>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</si>
  <si>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Ведомственная целевая программа "Муниципальное управление муниципального образования "Город Архангельск"</t>
  </si>
  <si>
    <t>6400000</t>
  </si>
  <si>
    <t>Глава муниципального образования</t>
  </si>
  <si>
    <t>6400001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</si>
  <si>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</si>
  <si>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</si>
  <si>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</si>
  <si>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</si>
  <si>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Центральный аппарат</t>
  </si>
  <si>
    <t>6400004</t>
  </si>
  <si>
    <t>Закупка товаров, работ и услуг для государственных (муниципальных) нужд</t>
  </si>
  <si>
    <t>200</t>
  </si>
  <si>
    <t>Иные бюджетные ассигнования</t>
  </si>
  <si>
    <t>Осуществление государственных полномочий по созданию комиссий по делам несовершеннолетних и защите их прав</t>
  </si>
  <si>
    <t>6407867</t>
  </si>
  <si>
    <t>Осуществление государственных полномочий в сфере административных правонарушений</t>
  </si>
  <si>
    <t>6407868</t>
  </si>
  <si>
    <t>Осуществление государственных полномочий по регистрации и учету граждан, имеющих право на получение жилищных субсидий в связи с переселением из районов Крайнего Севера и приравненных к ним местностей</t>
  </si>
  <si>
    <t>6407869</t>
  </si>
  <si>
    <t>Осуществление государственных полномочий по формированию торгового реестра</t>
  </si>
  <si>
    <t>6407870</t>
  </si>
  <si>
    <t>Осуществление государственных полномочий в сфере охраны труда</t>
  </si>
  <si>
    <t>6407871</t>
  </si>
  <si>
    <t>Другие общегосударственные вопросы</t>
  </si>
  <si>
    <t>13</t>
  </si>
  <si>
    <t>Муниципальная программа "Обеспечение беспрепятственного доступа инвалидов к муниципальным объектам социальной инфраструктуры на 2013-2015 годы"</t>
  </si>
  <si>
    <t>0700000</t>
  </si>
  <si>
    <t>Прочие расходы</t>
  </si>
  <si>
    <t>0700099</t>
  </si>
  <si>
    <t>Муниципальная программа "Развитие и поддержка территориального общественного самоуправления на территории муниципального образования "Город Архангельск" на 2013-2015 годы"</t>
  </si>
  <si>
    <t>1800000</t>
  </si>
  <si>
    <t>1800099</t>
  </si>
  <si>
    <t>Предоставление субсидий бюджетным, автономным учреждениям и иным некоммерческим организациям</t>
  </si>
  <si>
    <t>600</t>
  </si>
  <si>
    <t>Развитие территориального общественного самоуправления Архангельской области</t>
  </si>
  <si>
    <t>1807842</t>
  </si>
  <si>
    <t>6400099</t>
  </si>
  <si>
    <t>Непрограммные направления деятельности за счет межбюджетных трансфертов, полученных из областного бюджета</t>
  </si>
  <si>
    <t>9100000</t>
  </si>
  <si>
    <t>9107842</t>
  </si>
  <si>
    <t>Национальная безопасность и правоохранительная деятельность</t>
  </si>
  <si>
    <t>03</t>
  </si>
  <si>
    <t>Защита населения и территории от чрезвычайных ситуаций природного и техногенного характера, гражданская оборона</t>
  </si>
  <si>
    <t>09</t>
  </si>
  <si>
    <t>Ведомственная целевая программа "Защита населения и территории муниципального образования "Город Архангельск" от чрезвычайных ситуаций"</t>
  </si>
  <si>
    <t>6800000</t>
  </si>
  <si>
    <t>6800099</t>
  </si>
  <si>
    <t>Другие вопросы в области национальной безопасности и правоохранительной деятельности</t>
  </si>
  <si>
    <t>14</t>
  </si>
  <si>
    <t>Муниципальная программа  "Профилактика безнадзорности и правонарушений несовершеннолетних (2013-2015 годы)"</t>
  </si>
  <si>
    <t>1700000</t>
  </si>
  <si>
    <t>1700099</t>
  </si>
  <si>
    <t>Национальная экономика</t>
  </si>
  <si>
    <t>Другие вопросы в области национальной экономики</t>
  </si>
  <si>
    <t>12</t>
  </si>
  <si>
    <t>Муниципальная программа "Приоритетные направления развития сферы культуры города Архангельска на 2013-2015 годы"</t>
  </si>
  <si>
    <t>0100000</t>
  </si>
  <si>
    <t>0100099</t>
  </si>
  <si>
    <t>Ведомственная целевая программа "Развитие въездного и внутреннего туризма в городе Архангельске"</t>
  </si>
  <si>
    <t>6700000</t>
  </si>
  <si>
    <t>6700099</t>
  </si>
  <si>
    <t>Ведомственная целевая программа "Поддержка и развитие субъектов малого и среднего предпринимательства в городе Архангельске"</t>
  </si>
  <si>
    <t>6900000</t>
  </si>
  <si>
    <t>6900099</t>
  </si>
  <si>
    <t>Средства массовой информации</t>
  </si>
  <si>
    <t>Периодическая печать и издательства</t>
  </si>
  <si>
    <t>Другие вопросы в области средств массовой информации</t>
  </si>
  <si>
    <t>Муниципальная программа "Молодежь Архангельска (2013-2015 годы)"</t>
  </si>
  <si>
    <t>0800000</t>
  </si>
  <si>
    <t>0800099</t>
  </si>
  <si>
    <t>АДМИНИСТРАЦИЯ ЛОМОНОСОВСКОГО ТЕРРИТОРИАЛЬНОГО ОКРУГА МЭРИИ ГОРОДА АРХАНГЕЛЬСКА</t>
  </si>
  <si>
    <t>801</t>
  </si>
  <si>
    <t>Жилищно-коммунальное хозяйство</t>
  </si>
  <si>
    <t>05</t>
  </si>
  <si>
    <t>Благоустройство</t>
  </si>
  <si>
    <t>7100000</t>
  </si>
  <si>
    <t>7100099</t>
  </si>
  <si>
    <t>АДМИНИСТРАЦИЯ ТЕРРИТОРИАЛЬНОГО ОКРУГА ВАРАВИНО-ФАКТОРИЯ МЭРИИ ГОРОДА АРХАНГЕЛЬСКА</t>
  </si>
  <si>
    <t>802</t>
  </si>
  <si>
    <t>Муниципальная программа  "Памятники истории и культуры Архангельска (2013-2015 годы)" на территории муниципального образования "Город Архангельск"</t>
  </si>
  <si>
    <t>1400000</t>
  </si>
  <si>
    <t>1400099</t>
  </si>
  <si>
    <t>АДМИНИСТРАЦИЯ МАЙМАКСАНСКОГО ТЕРРИТОРИАЛЬНОГО ОКРУГА МЭРИИ ГОРОДА АРХАНГЕЛЬСКА</t>
  </si>
  <si>
    <t>803</t>
  </si>
  <si>
    <t>Ведомственная целевая программа "Обеспечение первичных мер пожарной безопасности на территории муниципального образования "Город Архангельск"</t>
  </si>
  <si>
    <t>7000000</t>
  </si>
  <si>
    <t>7000099</t>
  </si>
  <si>
    <t>АДМИНИСТРАЦИЯ ТЕРРИТОРИАЛЬНОГО ОКРУГА МАЙСКАЯ ГОРКА МЭРИИ ГОРОДА АРХАНГЕЛЬСКА</t>
  </si>
  <si>
    <t>804</t>
  </si>
  <si>
    <t>АДМИНИСТРАЦИЯ ОКТЯБРЬСКОГО ТЕРРИТОРИАЛЬНОГО ОКРУГА МЭРИИ ГОРОДА АРХАНГЕЛЬСКА</t>
  </si>
  <si>
    <t>805</t>
  </si>
  <si>
    <t>АДМИНИСТРАЦИЯ ИСАКОГОРСКОГО И ЦИГЛОМЕНСКОГО ТЕРРИТОРИАЛЬНЫХ ОКРУГОВ МЭРИИ ГОРОДА АРХАНГЕЛЬСКА</t>
  </si>
  <si>
    <t>806</t>
  </si>
  <si>
    <t>АДМИНИСТРАЦИЯ СОЛОМБАЛЬСКОГО ТЕРРИТОРИАЛЬНОГО ОКРУГА МЭРИИ ГОРОДА АРХАНГЕЛЬСКА</t>
  </si>
  <si>
    <t>807</t>
  </si>
  <si>
    <t>АДМИНИСТРАЦИЯ СЕВЕРНОГО ТЕРРИТОРИАЛЬНОГО ОКРУГА МЭРИИ ГОРОДА АРХАНГЕЛЬСКА</t>
  </si>
  <si>
    <t>808</t>
  </si>
  <si>
    <t>ДЕПАРТАМЕНТ ФИНАНСОВ МЭРИИ ГОРОДА АРХАНГЕЛЬСКА</t>
  </si>
  <si>
    <t>809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</si>
  <si>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</si>
  <si>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</si>
  <si>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Ведомственная целевая программа "Муниципальные финансы муниципального образования "Город Архангельск"</t>
  </si>
  <si>
    <t>6500000</t>
  </si>
  <si>
    <t>6500004</t>
  </si>
  <si>
    <t>Резервные фонды</t>
  </si>
  <si>
    <t>11</t>
  </si>
  <si>
    <t>Резервный фонд мэрии города Архангельска</t>
  </si>
  <si>
    <t>9000000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</si>
  <si>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</si>
  <si>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</si>
  <si>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6500099</t>
  </si>
  <si>
    <t>Обслуживание государственного (муниципального) долга</t>
  </si>
  <si>
    <t>700</t>
  </si>
  <si>
    <t>СЛУЖБА ЗАМЕСТИТЕЛЯ МЭРА ГОРОДА ПО ГОРОДСКОМУ ХОЗЯЙСТВУ</t>
  </si>
  <si>
    <t>810</t>
  </si>
  <si>
    <t>Ведомственная целевая программа "Развитие городского хозяйства на территории муниципального образования "Город Архангельск"</t>
  </si>
  <si>
    <t>7300000</t>
  </si>
  <si>
    <t>7300099</t>
  </si>
  <si>
    <t>Ведомственная целевая программа "Капитальный ремонт объектов муниципальной собственности муниципального образования "Город Архангельск"</t>
  </si>
  <si>
    <t>7500000</t>
  </si>
  <si>
    <t>7500099</t>
  </si>
  <si>
    <t>Капитальные вложения в объекты недвижимого имущества государственной (муниципальной) собственности</t>
  </si>
  <si>
    <t>400</t>
  </si>
  <si>
    <t>Транспорт</t>
  </si>
  <si>
    <t>08</t>
  </si>
  <si>
    <t>Ведомственная целевая программа "Развитие городского пассажирского транспорта муниципального образования "Город Архангельск"</t>
  </si>
  <si>
    <t>7200000</t>
  </si>
  <si>
    <t>7200099</t>
  </si>
  <si>
    <t>Дорожное хозяйство (дорожные фонды)</t>
  </si>
  <si>
    <t>Муниципальная программа "Развитие города Архангельска как административного центра Архангельской области на 2012-2015 годы"</t>
  </si>
  <si>
    <t>1200000</t>
  </si>
  <si>
    <t>Проектирование и строительство Московского проспекта на участке от ул. Галушина до ул. Ленина</t>
  </si>
  <si>
    <t>1200060</t>
  </si>
  <si>
    <t>Проектирование и реконструкция совмещенного Северодвинского мостового перехода</t>
  </si>
  <si>
    <t>1200061</t>
  </si>
  <si>
    <t>1200099</t>
  </si>
  <si>
    <t>Софинансирование дорожной деятельности в отношении автомобильных дорог общего пользования местного значения, капитального ремонта и ремонта дворовых территорий многоквартирных домов, проездов к дворовым территориям многоквартирных домов населенных пунктов, осуществляемых за счет бюджетных ассигнований муниципальных дорожных фондов</t>
  </si>
  <si>
    <t>7307910</t>
  </si>
  <si>
    <t>Бюджетные инвестиции в объекты капитального строительства собственности муниципальных образований, не включенные в муниципальные программы</t>
  </si>
  <si>
    <t>8900000</t>
  </si>
  <si>
    <t>8900099</t>
  </si>
  <si>
    <t>Жилищное хозяйство</t>
  </si>
  <si>
    <t>Муниципальная программа "Строительство социального жилья для переселения граждан из непригодного для проживания (аварийного) жилищного фонда в городе Архангельске на 2012-2014 годы"</t>
  </si>
  <si>
    <t>0900000</t>
  </si>
  <si>
    <t>Обеспечение мероприятий по переселению граждан из аварийного жилищного фонда с учетом необходимости развития малоэтажного жилищного строительства</t>
  </si>
  <si>
    <t>0909603</t>
  </si>
  <si>
    <t>Муниципальная программа "Дополнительные меры социальной поддержки отдельных категорий граждан на 2013-2015 годы"</t>
  </si>
  <si>
    <t>1900000</t>
  </si>
  <si>
    <t>1900099</t>
  </si>
  <si>
    <t>Коммунальное хозяйство</t>
  </si>
  <si>
    <t>Другие вопросы в области жилищно-коммунального хозяйства</t>
  </si>
  <si>
    <t>Осуществление государственных полномочий по предоставлению гражданам субсидий на оплату жилого помещения и коммунальных услуг</t>
  </si>
  <si>
    <t>7307872</t>
  </si>
  <si>
    <t>Охрана окружающей среды</t>
  </si>
  <si>
    <t>Другие вопросы в области охраны окружающей среды</t>
  </si>
  <si>
    <t>Ведомственная целевая программа "Экология города Архангельска"</t>
  </si>
  <si>
    <t>7400000</t>
  </si>
  <si>
    <t>7400099</t>
  </si>
  <si>
    <t>Образование</t>
  </si>
  <si>
    <t>07</t>
  </si>
  <si>
    <t>Дошкольное образование</t>
  </si>
  <si>
    <t>Общее образование</t>
  </si>
  <si>
    <t>Муниципальная программа "Физкультура-здоровье-спорт на 2013-2015 годы"</t>
  </si>
  <si>
    <t>0200000</t>
  </si>
  <si>
    <t>0200099</t>
  </si>
  <si>
    <t>Муниципальная программа "Энергосбережение и повышение энергетической эффективности в муниципальных учреждениях муниципального образования "Город Архангельск" на 2010-2016 годы"</t>
  </si>
  <si>
    <t>1000000</t>
  </si>
  <si>
    <t>1000099</t>
  </si>
  <si>
    <t>Культура и кинематография</t>
  </si>
  <si>
    <t>Культура</t>
  </si>
  <si>
    <t>Социальная политика</t>
  </si>
  <si>
    <t>10</t>
  </si>
  <si>
    <t>Социальное обслуживание населения</t>
  </si>
  <si>
    <t>Социальное обеспечение населения</t>
  </si>
  <si>
    <t>Муниципальная программа "Обеспечение жильем молодых семей города Архангельска (2012-2015 годы)"</t>
  </si>
  <si>
    <t>0400000</t>
  </si>
  <si>
    <t>0400099</t>
  </si>
  <si>
    <t>Социальное обеспечение и иные выплаты населению</t>
  </si>
  <si>
    <t>300</t>
  </si>
  <si>
    <t>Обеспечение равной доступности услуг общественного транспорта для категорий граждан, установленных статьями 2 и 4 Федерального закона от 12 января 1995 года № 5-ФЗ «О ветеранах»</t>
  </si>
  <si>
    <t>7207891</t>
  </si>
  <si>
    <t>Предоставление гражданам субсидий на оплату жилого помещения и коммунальных услуг (в части субвенций местным бюджетам)</t>
  </si>
  <si>
    <t>7307874</t>
  </si>
  <si>
    <t>АРХАНГЕЛЬСКАЯ ГОРОДСКАЯ ДУМА</t>
  </si>
  <si>
    <t>812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</si>
  <si>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</si>
  <si>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Обеспечение деятельности Архангельской городской Думы</t>
  </si>
  <si>
    <t>8000000</t>
  </si>
  <si>
    <t>Председатель Архангельской городской Думы</t>
  </si>
  <si>
    <t>8000002</t>
  </si>
  <si>
    <t>Аппарат Архангельской городской Думы</t>
  </si>
  <si>
    <t>8000005</t>
  </si>
  <si>
    <t>Депутаты Архангельской городской Думы</t>
  </si>
  <si>
    <t>8000008</t>
  </si>
  <si>
    <t>8000099</t>
  </si>
  <si>
    <t>ДЕПАРТАМЕНТ МУНИЦИПАЛЬНОГО ИМУЩЕСТВА МЭРИИ ГОРОДА АРХАНГЕЛЬСКА</t>
  </si>
  <si>
    <t>813</t>
  </si>
  <si>
    <t>Ведомственная целевая программа "Управление муниципальным имуществом муниципального образования "Город Архангельск"</t>
  </si>
  <si>
    <t>6600000</t>
  </si>
  <si>
    <t>6600004</t>
  </si>
  <si>
    <t>6600099</t>
  </si>
  <si>
    <t>ДЕПАРТАМЕНТ ОБРАЗОВАНИЯ МЭРИИ ГОРОДА АРХАНГЕЛЬСКА</t>
  </si>
  <si>
    <t>815</t>
  </si>
  <si>
    <t>Ведомственная целевая программа "Развитие образования на территории муниципального образования "Город Архангельск"</t>
  </si>
  <si>
    <t>6000000</t>
  </si>
  <si>
    <t>6000099</t>
  </si>
  <si>
    <t>Реализация общеобразовательных программ</t>
  </si>
  <si>
    <t>6007862</t>
  </si>
  <si>
    <t>Муниципальная программа "Семья и дети Архангельска (2013-2015 годы)"</t>
  </si>
  <si>
    <t>0600000</t>
  </si>
  <si>
    <t>0600099</t>
  </si>
  <si>
    <t>Частичное возмещение расходов по предоставлению мер социальной поддержки квалифицированных специалистов учреждений, финансируемых из местных бюджетов, работающих и проживающих в сельской местности, рабочих поселках (поселках городского типа)</t>
  </si>
  <si>
    <t>6007824</t>
  </si>
  <si>
    <t>Молодежная политика и оздоровление детей</t>
  </si>
  <si>
    <t>Другие вопросы в области образования</t>
  </si>
  <si>
    <t>6000004</t>
  </si>
  <si>
    <t>Премия мэра города Архангельска лучшим педагогическим работникам муниципальных бюджетных и казенных образовательных учреждений муниципального образования "Город Архангельск", находящихся в ведении департамента образования мэрии города Архангельска</t>
  </si>
  <si>
    <t>6000026</t>
  </si>
  <si>
    <t>Охрана семьи и детства</t>
  </si>
  <si>
    <t>Компенсация части родительской платы за присмотр и уход за ребенком в государственных и муниципальных образовательных организациях, реализующих образовательную программу дошкольного образования</t>
  </si>
  <si>
    <t>6007865</t>
  </si>
  <si>
    <t>УПРАВЛЕНИЕ ПО ВОПРОСАМ СЕМЬИ, ОПЕКИ И ПОПЕЧИТЕЛЬСТВА МЭРИИ ГОРОДА АРХАНГЕЛЬСКА</t>
  </si>
  <si>
    <t>816</t>
  </si>
  <si>
    <t>Мероприятия по проведению оздоровительной кампании детей за счет средств областного бюджета</t>
  </si>
  <si>
    <t>0607832</t>
  </si>
  <si>
    <t>9107832</t>
  </si>
  <si>
    <t>Пенсионное обеспечение</t>
  </si>
  <si>
    <t>Ведомственная целевая программа "Социальная политика"</t>
  </si>
  <si>
    <t>6300000</t>
  </si>
  <si>
    <t>Ежемесячные доплаты к пенсиям отдельным категориям лиц</t>
  </si>
  <si>
    <t>6300030</t>
  </si>
  <si>
    <t>6300099</t>
  </si>
  <si>
    <t>Обеспечение мер социальной поддержки Почетных граждан города Архангельска</t>
  </si>
  <si>
    <t>6300028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</si>
  <si>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</si>
  <si>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0605082</t>
  </si>
  <si>
    <t>Осуществление государственных полномочий по предоставлению жилых помещений детям-сиротам и детям, оставшимся без попечения родителей, лицам из их числа, по договорам социального найма по неисполненным судебным решениям, вступившим в законную силу до 01 января 2013 года</t>
  </si>
  <si>
    <t>0607864</t>
  </si>
  <si>
    <t>Обеспечение мер социальной поддержки детей, переданных на воспитание под опеку (попечительство) и в приемные семьи</t>
  </si>
  <si>
    <t>6300029</t>
  </si>
  <si>
    <t>9105082</t>
  </si>
  <si>
    <t>9107864</t>
  </si>
  <si>
    <t>Другие вопросы в области социальной политики</t>
  </si>
  <si>
    <t>Муниципальная программа "Старшее поколение на 2013-2015 годы"</t>
  </si>
  <si>
    <t>0500000</t>
  </si>
  <si>
    <t>Городская премия пожилым людям за социальную активность "Доброта. Доверие. Достоинство"</t>
  </si>
  <si>
    <t>0500023</t>
  </si>
  <si>
    <t>Премия мэрии города Архангельска "Социальная звезда"</t>
  </si>
  <si>
    <t>0500024</t>
  </si>
  <si>
    <t>0500099</t>
  </si>
  <si>
    <t>Формирование доступной среды для инвалидов в муниципальных районах и городских округах Архангельской области</t>
  </si>
  <si>
    <t>0707846</t>
  </si>
  <si>
    <t>Обеспечение дополнительных мер социальной поддержки членам семей погибших (умерших) в горячих точках и при исполнении служебных обязанностей военнослужащих</t>
  </si>
  <si>
    <t>1900025</t>
  </si>
  <si>
    <t>6300004</t>
  </si>
  <si>
    <t>Осуществление государственных полномочий по организации и осуществлению деятельности по опеке и попечительству</t>
  </si>
  <si>
    <t>6307866</t>
  </si>
  <si>
    <t>Осуществление государственных полномочий по выплате вознаграждений профессиональным опекунам</t>
  </si>
  <si>
    <t>6307873</t>
  </si>
  <si>
    <t>УПРАВЛЕНИЕ КУЛЬТУРЫ И МОЛОДЕЖНОЙ ПОЛИТИКИ МЭРИИ ГОРОДА АРХАНГЕЛЬСКА</t>
  </si>
  <si>
    <t>817</t>
  </si>
  <si>
    <t>Ведомственная целевая программа "Культура Архангельска"</t>
  </si>
  <si>
    <t>6100000</t>
  </si>
  <si>
    <t>6100099</t>
  </si>
  <si>
    <t>Премия мэра города Архангельска лауреатам ежегодного городского конкурса в сфере реализации молодежной политики на территории муниципального образования "Город Архангельск" "Время молодых"</t>
  </si>
  <si>
    <t>0800034</t>
  </si>
  <si>
    <t>Премия имени М.В. Ломоносова мэрии города Архангельска</t>
  </si>
  <si>
    <t>6100027</t>
  </si>
  <si>
    <t>Премия мэра города Архангельска лауреатам ежегодного фестиваля творческой молодежи городов воинской славы и городов-героев России "Помним. Гордимся. Верим"</t>
  </si>
  <si>
    <t>6100033</t>
  </si>
  <si>
    <t>Премия мэра города Архангельска обучающимся муниципальных бюджетных образовательных учреждений дополнительного образования детей муниципального образования "Город Архангельск", находящихся в ведении управления культуры и молодежной политики мэрии города Архангельска</t>
  </si>
  <si>
    <t>0100020</t>
  </si>
  <si>
    <t>Премия мэрии города Архангельска лучшим педагогическим работникам муниципальных учреждений дополнительного образования детей в сфере культуры</t>
  </si>
  <si>
    <t>0100032</t>
  </si>
  <si>
    <t>Другие вопросы в области культуры, кинематографии</t>
  </si>
  <si>
    <t>Премия мэра города Архангельска лучшим руководителям и работникам муниципальных учреждений муниципального образования "Город Архангельск", находящихся в ведении управления культуры и молодежной политики мэрии города Архангельска</t>
  </si>
  <si>
    <t>0100021</t>
  </si>
  <si>
    <t>Премия имени Бориса Викторовича Шергина мэрии города Архангельска</t>
  </si>
  <si>
    <t>0100031</t>
  </si>
  <si>
    <t>6100004</t>
  </si>
  <si>
    <t>УПРАВЛЕНИЕ ПО ФИЗИЧЕСКОЙ КУЛЬТУРЕ И СПОРТУ МЭРИИ ГОРОДА АРХАНГЕЛЬСКА</t>
  </si>
  <si>
    <t>818</t>
  </si>
  <si>
    <t>Ведомственная целевая программа "Развитие физической культуры и спорта на территории муниципального образования "Город Архангельск"</t>
  </si>
  <si>
    <t>6200000</t>
  </si>
  <si>
    <t>6200099</t>
  </si>
  <si>
    <t>Премия мэрии города Архангельска в области физической культуры и спорта</t>
  </si>
  <si>
    <t>0200022</t>
  </si>
  <si>
    <t>Физическая культура и спорт</t>
  </si>
  <si>
    <t>Массовый спорт</t>
  </si>
  <si>
    <t>Другие вопросы в области физической культуры и спорта</t>
  </si>
  <si>
    <t>6200004</t>
  </si>
  <si>
    <t>ИЗБИРАТЕЛЬНАЯ КОМИССИЯ МУНИЦИПАЛЬНОГО ОБРАЗОВАНИЯ "ГОРОД АРХАНГЕЛЬСК"</t>
  </si>
  <si>
    <t>819</t>
  </si>
  <si>
    <t>Обеспечение проведения выборов и референдумов</t>
  </si>
  <si>
    <t>Обеспечение деятельности избирательной комиссии муниципального образования "Город Архангельск"</t>
  </si>
  <si>
    <t>8200000</t>
  </si>
  <si>
    <t>Аппарат избирательной комиссии</t>
  </si>
  <si>
    <t>8200007</t>
  </si>
  <si>
    <t>Члены избирательной комиссии</t>
  </si>
  <si>
    <t>8200009</t>
  </si>
  <si>
    <t>Проведение выборов главы муниципального образования</t>
  </si>
  <si>
    <t>8200010</t>
  </si>
  <si>
    <t>КОНТРОЛЬНО-СЧЕТНАЯ ПАЛАТА МУНИЦИПАЛЬНОГО ОБРАЗОВАНИЯ "ГОРОД АРХАНГЕЛЬСК"</t>
  </si>
  <si>
    <t>820</t>
  </si>
  <si>
    <t>Обеспечение деятельности контрольно-счетной палаты муниципального образования "Город Архангельск"</t>
  </si>
  <si>
    <t>8100000</t>
  </si>
  <si>
    <t>Руководитель контрольно-счетной палаты и его заместитель</t>
  </si>
  <si>
    <t>8100003</t>
  </si>
  <si>
    <t>Аппарат контрольно-счетной палаты</t>
  </si>
  <si>
    <t>8100006</t>
  </si>
  <si>
    <t>8100099</t>
  </si>
  <si>
    <t>ВСЕГО</t>
  </si>
  <si>
    <t>Ведомственная целевая программа "Благоустройство в территориальных округах муниципального образования "Город Архангельск"</t>
  </si>
  <si>
    <t>к решению Архангельской
городской Думы
от 12.12.2013 № 57</t>
  </si>
</sst>
</file>

<file path=xl/styles.xml><?xml version="1.0" encoding="utf-8"?>
<styleSheet xmlns="http://schemas.openxmlformats.org/spreadsheetml/2006/main">
  <numFmts count="1">
    <numFmt numFmtId="164" formatCode="#,##0.0"/>
  </numFmts>
  <fonts count="6">
    <font>
      <sz val="10"/>
      <color rgb="FF000000"/>
      <name val="Times New Roman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</borders>
  <cellStyleXfs count="1">
    <xf numFmtId="0" fontId="0" fillId="0" borderId="0">
      <alignment vertical="top" wrapText="1"/>
    </xf>
  </cellStyleXfs>
  <cellXfs count="49">
    <xf numFmtId="0" fontId="0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right" vertical="top" wrapText="1"/>
    </xf>
    <xf numFmtId="0" fontId="1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right" vertical="top" wrapText="1"/>
    </xf>
    <xf numFmtId="0" fontId="3" fillId="0" borderId="0" xfId="0" applyFont="1" applyFill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right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top" wrapText="1"/>
    </xf>
    <xf numFmtId="0" fontId="0" fillId="0" borderId="6" xfId="0" applyFont="1" applyFill="1" applyBorder="1" applyAlignment="1">
      <alignment vertical="top" wrapText="1"/>
    </xf>
    <xf numFmtId="0" fontId="0" fillId="0" borderId="7" xfId="0" applyFont="1" applyFill="1" applyBorder="1" applyAlignment="1">
      <alignment vertical="top" wrapText="1"/>
    </xf>
    <xf numFmtId="0" fontId="0" fillId="0" borderId="8" xfId="0" applyFont="1" applyFill="1" applyBorder="1" applyAlignment="1">
      <alignment vertical="top" wrapText="1"/>
    </xf>
    <xf numFmtId="0" fontId="0" fillId="0" borderId="9" xfId="0" applyFont="1" applyFill="1" applyBorder="1" applyAlignment="1">
      <alignment vertical="top" wrapText="1"/>
    </xf>
    <xf numFmtId="0" fontId="5" fillId="0" borderId="10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center" wrapText="1"/>
    </xf>
    <xf numFmtId="0" fontId="0" fillId="0" borderId="11" xfId="0" applyFont="1" applyFill="1" applyBorder="1" applyAlignment="1">
      <alignment horizontal="center" vertical="top" wrapText="1"/>
    </xf>
    <xf numFmtId="0" fontId="0" fillId="0" borderId="11" xfId="0" applyFont="1" applyFill="1" applyBorder="1" applyAlignment="1">
      <alignment vertical="top" wrapText="1"/>
    </xf>
    <xf numFmtId="0" fontId="0" fillId="0" borderId="12" xfId="0" applyFont="1" applyFill="1" applyBorder="1" applyAlignment="1">
      <alignment vertical="top" wrapText="1"/>
    </xf>
    <xf numFmtId="164" fontId="2" fillId="0" borderId="5" xfId="0" applyNumberFormat="1" applyFont="1" applyFill="1" applyBorder="1" applyAlignment="1">
      <alignment horizontal="right" wrapText="1"/>
    </xf>
    <xf numFmtId="0" fontId="2" fillId="0" borderId="13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wrapText="1"/>
    </xf>
    <xf numFmtId="0" fontId="0" fillId="0" borderId="14" xfId="0" applyFont="1" applyFill="1" applyBorder="1" applyAlignment="1">
      <alignment vertical="top" wrapText="1"/>
    </xf>
    <xf numFmtId="0" fontId="0" fillId="0" borderId="15" xfId="0" applyFont="1" applyFill="1" applyBorder="1" applyAlignment="1">
      <alignment vertical="top" wrapText="1"/>
    </xf>
    <xf numFmtId="164" fontId="2" fillId="0" borderId="16" xfId="0" applyNumberFormat="1" applyFont="1" applyFill="1" applyBorder="1" applyAlignment="1">
      <alignment horizontal="right" wrapText="1"/>
    </xf>
    <xf numFmtId="0" fontId="0" fillId="0" borderId="13" xfId="0" applyFont="1" applyFill="1" applyBorder="1" applyAlignment="1">
      <alignment horizontal="left" vertical="top" wrapText="1"/>
    </xf>
    <xf numFmtId="0" fontId="0" fillId="0" borderId="14" xfId="0" applyFont="1" applyFill="1" applyBorder="1" applyAlignment="1">
      <alignment horizontal="center" wrapText="1"/>
    </xf>
    <xf numFmtId="164" fontId="0" fillId="0" borderId="16" xfId="0" applyNumberFormat="1" applyFont="1" applyFill="1" applyBorder="1" applyAlignment="1">
      <alignment horizontal="right" wrapText="1"/>
    </xf>
    <xf numFmtId="0" fontId="0" fillId="0" borderId="15" xfId="0" applyFont="1" applyFill="1" applyBorder="1" applyAlignment="1">
      <alignment horizontal="center" wrapText="1"/>
    </xf>
    <xf numFmtId="0" fontId="0" fillId="0" borderId="13" xfId="0" applyFont="1" applyFill="1" applyBorder="1" applyAlignment="1">
      <alignment vertical="top" wrapText="1"/>
    </xf>
    <xf numFmtId="0" fontId="0" fillId="0" borderId="16" xfId="0" applyFont="1" applyFill="1" applyBorder="1" applyAlignment="1">
      <alignment vertical="top" wrapText="1"/>
    </xf>
    <xf numFmtId="0" fontId="5" fillId="0" borderId="13" xfId="0" applyFont="1" applyFill="1" applyBorder="1" applyAlignment="1">
      <alignment horizontal="left" vertical="top" wrapText="1"/>
    </xf>
    <xf numFmtId="0" fontId="0" fillId="0" borderId="14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0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0" fillId="0" borderId="0" xfId="0" applyFill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28"/>
  <sheetViews>
    <sheetView tabSelected="1" workbookViewId="0">
      <selection activeCell="P15" sqref="P15"/>
    </sheetView>
  </sheetViews>
  <sheetFormatPr defaultRowHeight="12.75"/>
  <cols>
    <col min="1" max="1" width="47.83203125" customWidth="1"/>
    <col min="2" max="4" width="4.5" customWidth="1"/>
    <col min="5" max="5" width="9.1640625" customWidth="1"/>
    <col min="6" max="6" width="4.5" customWidth="1"/>
    <col min="7" max="8" width="11.83203125" customWidth="1"/>
  </cols>
  <sheetData>
    <row r="1" spans="1:8" ht="14.25" customHeight="1">
      <c r="A1" s="1" t="s">
        <v>0</v>
      </c>
      <c r="B1" s="1" t="s">
        <v>0</v>
      </c>
      <c r="C1" s="1" t="s">
        <v>0</v>
      </c>
      <c r="D1" s="2" t="s">
        <v>0</v>
      </c>
      <c r="E1" s="2" t="s">
        <v>0</v>
      </c>
      <c r="F1" s="2" t="s">
        <v>0</v>
      </c>
      <c r="G1" s="38" t="s">
        <v>1</v>
      </c>
      <c r="H1" s="38"/>
    </row>
    <row r="2" spans="1:8" ht="7.5" customHeight="1">
      <c r="A2" s="1"/>
      <c r="B2" s="1"/>
      <c r="C2" s="1"/>
      <c r="D2" s="2"/>
      <c r="E2" s="2"/>
      <c r="F2" s="2"/>
      <c r="G2" s="37"/>
      <c r="H2" s="37"/>
    </row>
    <row r="3" spans="1:8" ht="54.75" customHeight="1">
      <c r="A3" s="3" t="s">
        <v>0</v>
      </c>
      <c r="B3" s="3" t="s">
        <v>0</v>
      </c>
      <c r="C3" s="3" t="s">
        <v>0</v>
      </c>
      <c r="D3" s="4" t="s">
        <v>0</v>
      </c>
      <c r="E3" s="4" t="s">
        <v>0</v>
      </c>
      <c r="F3" s="4" t="s">
        <v>0</v>
      </c>
      <c r="G3" s="48" t="s">
        <v>339</v>
      </c>
      <c r="H3" s="39"/>
    </row>
    <row r="4" spans="1:8" ht="42.75" customHeight="1">
      <c r="A4" s="40" t="s">
        <v>2</v>
      </c>
      <c r="B4" s="40"/>
      <c r="C4" s="40"/>
      <c r="D4" s="40"/>
      <c r="E4" s="40"/>
      <c r="F4" s="40"/>
      <c r="G4" s="40"/>
      <c r="H4" s="40"/>
    </row>
    <row r="5" spans="1:8" ht="15.95" customHeight="1">
      <c r="A5" s="41" t="s">
        <v>3</v>
      </c>
      <c r="B5" s="43" t="s">
        <v>4</v>
      </c>
      <c r="C5" s="43" t="s">
        <v>5</v>
      </c>
      <c r="D5" s="43" t="s">
        <v>6</v>
      </c>
      <c r="E5" s="43" t="s">
        <v>7</v>
      </c>
      <c r="F5" s="45" t="s">
        <v>8</v>
      </c>
      <c r="G5" s="47" t="s">
        <v>9</v>
      </c>
      <c r="H5" s="47"/>
    </row>
    <row r="6" spans="1:8" ht="13.9" customHeight="1">
      <c r="A6" s="42" t="s">
        <v>0</v>
      </c>
      <c r="B6" s="44" t="s">
        <v>0</v>
      </c>
      <c r="C6" s="44" t="s">
        <v>0</v>
      </c>
      <c r="D6" s="44" t="s">
        <v>0</v>
      </c>
      <c r="E6" s="44" t="s">
        <v>0</v>
      </c>
      <c r="F6" s="46" t="s">
        <v>0</v>
      </c>
      <c r="G6" s="5" t="s">
        <v>10</v>
      </c>
      <c r="H6" s="5" t="s">
        <v>11</v>
      </c>
    </row>
    <row r="7" spans="1:8" ht="12.75" customHeight="1">
      <c r="A7" s="8" t="s">
        <v>12</v>
      </c>
      <c r="B7" s="12" t="s">
        <v>13</v>
      </c>
      <c r="C7" s="12" t="s">
        <v>14</v>
      </c>
      <c r="D7" s="12" t="s">
        <v>15</v>
      </c>
      <c r="E7" s="12" t="s">
        <v>16</v>
      </c>
      <c r="F7" s="10" t="s">
        <v>17</v>
      </c>
      <c r="G7" s="6" t="s">
        <v>18</v>
      </c>
      <c r="H7" s="6" t="s">
        <v>19</v>
      </c>
    </row>
    <row r="8" spans="1:8" ht="14.45" customHeight="1">
      <c r="A8" s="18" t="s">
        <v>20</v>
      </c>
      <c r="B8" s="19" t="s">
        <v>21</v>
      </c>
      <c r="C8" s="20" t="s">
        <v>0</v>
      </c>
      <c r="D8" s="21" t="s">
        <v>0</v>
      </c>
      <c r="E8" s="21" t="s">
        <v>0</v>
      </c>
      <c r="F8" s="22" t="s">
        <v>0</v>
      </c>
      <c r="G8" s="23">
        <f>G9+G49+G62+G79</f>
        <v>476193.2</v>
      </c>
      <c r="H8" s="23">
        <f>H9+H49+H62+H79</f>
        <v>473724.3</v>
      </c>
    </row>
    <row r="9" spans="1:8" ht="14.45" customHeight="1">
      <c r="A9" s="24" t="s">
        <v>22</v>
      </c>
      <c r="B9" s="25" t="s">
        <v>21</v>
      </c>
      <c r="C9" s="25" t="s">
        <v>23</v>
      </c>
      <c r="D9" s="26" t="s">
        <v>0</v>
      </c>
      <c r="E9" s="26" t="s">
        <v>0</v>
      </c>
      <c r="F9" s="27" t="s">
        <v>0</v>
      </c>
      <c r="G9" s="28">
        <f>G10+G15+G33</f>
        <v>428927.9</v>
      </c>
      <c r="H9" s="28">
        <f>H10+H15+H33</f>
        <v>427417</v>
      </c>
    </row>
    <row r="10" spans="1:8" ht="40.5" customHeight="1">
      <c r="A10" s="29" t="s">
        <v>24</v>
      </c>
      <c r="B10" s="30" t="s">
        <v>21</v>
      </c>
      <c r="C10" s="30" t="s">
        <v>23</v>
      </c>
      <c r="D10" s="30" t="s">
        <v>25</v>
      </c>
      <c r="E10" s="26" t="s">
        <v>0</v>
      </c>
      <c r="F10" s="27" t="s">
        <v>0</v>
      </c>
      <c r="G10" s="31">
        <f t="shared" ref="G10:H12" si="0">G11</f>
        <v>2647</v>
      </c>
      <c r="H10" s="31">
        <f t="shared" si="0"/>
        <v>2647</v>
      </c>
    </row>
    <row r="11" spans="1:8" ht="40.5" customHeight="1">
      <c r="A11" s="29" t="s">
        <v>26</v>
      </c>
      <c r="B11" s="30" t="s">
        <v>21</v>
      </c>
      <c r="C11" s="30" t="s">
        <v>23</v>
      </c>
      <c r="D11" s="30" t="s">
        <v>25</v>
      </c>
      <c r="E11" s="30" t="s">
        <v>27</v>
      </c>
      <c r="F11" s="27" t="s">
        <v>0</v>
      </c>
      <c r="G11" s="31">
        <f t="shared" si="0"/>
        <v>2647</v>
      </c>
      <c r="H11" s="31">
        <f t="shared" si="0"/>
        <v>2647</v>
      </c>
    </row>
    <row r="12" spans="1:8" ht="14.45" customHeight="1">
      <c r="A12" s="29" t="s">
        <v>28</v>
      </c>
      <c r="B12" s="30" t="s">
        <v>21</v>
      </c>
      <c r="C12" s="30" t="s">
        <v>23</v>
      </c>
      <c r="D12" s="30" t="s">
        <v>25</v>
      </c>
      <c r="E12" s="30" t="s">
        <v>29</v>
      </c>
      <c r="F12" s="27" t="s">
        <v>0</v>
      </c>
      <c r="G12" s="31">
        <f t="shared" si="0"/>
        <v>2647</v>
      </c>
      <c r="H12" s="31">
        <f t="shared" si="0"/>
        <v>2647</v>
      </c>
    </row>
    <row r="13" spans="1:8" ht="65.25" customHeight="1">
      <c r="A13" s="29" t="s">
        <v>30</v>
      </c>
      <c r="B13" s="30" t="s">
        <v>21</v>
      </c>
      <c r="C13" s="30" t="s">
        <v>23</v>
      </c>
      <c r="D13" s="30" t="s">
        <v>25</v>
      </c>
      <c r="E13" s="30" t="s">
        <v>29</v>
      </c>
      <c r="F13" s="32" t="s">
        <v>31</v>
      </c>
      <c r="G13" s="31">
        <v>2647</v>
      </c>
      <c r="H13" s="31">
        <v>2647</v>
      </c>
    </row>
    <row r="14" spans="1:8" ht="10.5" customHeight="1">
      <c r="A14" s="33" t="s">
        <v>0</v>
      </c>
      <c r="B14" s="26" t="s">
        <v>0</v>
      </c>
      <c r="C14" s="26" t="s">
        <v>0</v>
      </c>
      <c r="D14" s="26" t="s">
        <v>0</v>
      </c>
      <c r="E14" s="26" t="s">
        <v>0</v>
      </c>
      <c r="F14" s="27" t="s">
        <v>0</v>
      </c>
      <c r="G14" s="34" t="s">
        <v>0</v>
      </c>
      <c r="H14" s="34" t="s">
        <v>0</v>
      </c>
    </row>
    <row r="15" spans="1:8" ht="53.25" customHeight="1">
      <c r="A15" s="29" t="s">
        <v>32</v>
      </c>
      <c r="B15" s="30" t="s">
        <v>21</v>
      </c>
      <c r="C15" s="30" t="s">
        <v>23</v>
      </c>
      <c r="D15" s="30" t="s">
        <v>33</v>
      </c>
      <c r="E15" s="26" t="s">
        <v>0</v>
      </c>
      <c r="F15" s="27" t="s">
        <v>0</v>
      </c>
      <c r="G15" s="31">
        <f>G16</f>
        <v>273602.8</v>
      </c>
      <c r="H15" s="31">
        <f>H16</f>
        <v>274191.89999999997</v>
      </c>
    </row>
    <row r="16" spans="1:8" ht="40.5" customHeight="1">
      <c r="A16" s="29" t="s">
        <v>26</v>
      </c>
      <c r="B16" s="30" t="s">
        <v>21</v>
      </c>
      <c r="C16" s="30" t="s">
        <v>23</v>
      </c>
      <c r="D16" s="30" t="s">
        <v>33</v>
      </c>
      <c r="E16" s="30" t="s">
        <v>27</v>
      </c>
      <c r="F16" s="27" t="s">
        <v>0</v>
      </c>
      <c r="G16" s="31">
        <f>G17+G21+G23+G26+G28+G30</f>
        <v>273602.8</v>
      </c>
      <c r="H16" s="31">
        <f>H17+H21+H23+H26+H28+H30</f>
        <v>274191.89999999997</v>
      </c>
    </row>
    <row r="17" spans="1:8" ht="14.45" customHeight="1">
      <c r="A17" s="29" t="s">
        <v>34</v>
      </c>
      <c r="B17" s="30" t="s">
        <v>21</v>
      </c>
      <c r="C17" s="30" t="s">
        <v>23</v>
      </c>
      <c r="D17" s="30" t="s">
        <v>33</v>
      </c>
      <c r="E17" s="30" t="s">
        <v>35</v>
      </c>
      <c r="F17" s="27" t="s">
        <v>0</v>
      </c>
      <c r="G17" s="31">
        <f>G18+G19+G20</f>
        <v>260035.3</v>
      </c>
      <c r="H17" s="31">
        <f>H18+H19+H20</f>
        <v>260035.3</v>
      </c>
    </row>
    <row r="18" spans="1:8" ht="65.25" customHeight="1">
      <c r="A18" s="29" t="s">
        <v>30</v>
      </c>
      <c r="B18" s="30" t="s">
        <v>21</v>
      </c>
      <c r="C18" s="30" t="s">
        <v>23</v>
      </c>
      <c r="D18" s="30" t="s">
        <v>33</v>
      </c>
      <c r="E18" s="30" t="s">
        <v>35</v>
      </c>
      <c r="F18" s="32" t="s">
        <v>31</v>
      </c>
      <c r="G18" s="31">
        <v>256224.3</v>
      </c>
      <c r="H18" s="31">
        <v>256224.3</v>
      </c>
    </row>
    <row r="19" spans="1:8" ht="28.9" customHeight="1">
      <c r="A19" s="29" t="s">
        <v>36</v>
      </c>
      <c r="B19" s="30" t="s">
        <v>21</v>
      </c>
      <c r="C19" s="30" t="s">
        <v>23</v>
      </c>
      <c r="D19" s="30" t="s">
        <v>33</v>
      </c>
      <c r="E19" s="30" t="s">
        <v>35</v>
      </c>
      <c r="F19" s="32" t="s">
        <v>37</v>
      </c>
      <c r="G19" s="31">
        <v>3810</v>
      </c>
      <c r="H19" s="31">
        <v>3810</v>
      </c>
    </row>
    <row r="20" spans="1:8" ht="14.45" customHeight="1">
      <c r="A20" s="29" t="s">
        <v>38</v>
      </c>
      <c r="B20" s="30" t="s">
        <v>21</v>
      </c>
      <c r="C20" s="30" t="s">
        <v>23</v>
      </c>
      <c r="D20" s="30" t="s">
        <v>33</v>
      </c>
      <c r="E20" s="30" t="s">
        <v>35</v>
      </c>
      <c r="F20" s="32" t="s">
        <v>21</v>
      </c>
      <c r="G20" s="31">
        <v>1</v>
      </c>
      <c r="H20" s="31">
        <v>1</v>
      </c>
    </row>
    <row r="21" spans="1:8" ht="39.75" customHeight="1">
      <c r="A21" s="29" t="s">
        <v>39</v>
      </c>
      <c r="B21" s="30" t="s">
        <v>21</v>
      </c>
      <c r="C21" s="30" t="s">
        <v>23</v>
      </c>
      <c r="D21" s="30" t="s">
        <v>33</v>
      </c>
      <c r="E21" s="30" t="s">
        <v>40</v>
      </c>
      <c r="F21" s="27" t="s">
        <v>0</v>
      </c>
      <c r="G21" s="31">
        <f>G22</f>
        <v>7681.5</v>
      </c>
      <c r="H21" s="31">
        <f>H22</f>
        <v>8035</v>
      </c>
    </row>
    <row r="22" spans="1:8" ht="65.25" customHeight="1">
      <c r="A22" s="29" t="s">
        <v>30</v>
      </c>
      <c r="B22" s="30" t="s">
        <v>21</v>
      </c>
      <c r="C22" s="30" t="s">
        <v>23</v>
      </c>
      <c r="D22" s="30" t="s">
        <v>33</v>
      </c>
      <c r="E22" s="30" t="s">
        <v>40</v>
      </c>
      <c r="F22" s="32" t="s">
        <v>31</v>
      </c>
      <c r="G22" s="31">
        <v>7681.5</v>
      </c>
      <c r="H22" s="31">
        <v>8035</v>
      </c>
    </row>
    <row r="23" spans="1:8" ht="28.9" customHeight="1">
      <c r="A23" s="29" t="s">
        <v>41</v>
      </c>
      <c r="B23" s="30" t="s">
        <v>21</v>
      </c>
      <c r="C23" s="30" t="s">
        <v>23</v>
      </c>
      <c r="D23" s="30" t="s">
        <v>33</v>
      </c>
      <c r="E23" s="30" t="s">
        <v>42</v>
      </c>
      <c r="F23" s="27" t="s">
        <v>0</v>
      </c>
      <c r="G23" s="31">
        <f>G24+G25</f>
        <v>4696.8</v>
      </c>
      <c r="H23" s="31">
        <f>H24+H25</f>
        <v>4885.3</v>
      </c>
    </row>
    <row r="24" spans="1:8" ht="66" customHeight="1">
      <c r="A24" s="29" t="s">
        <v>30</v>
      </c>
      <c r="B24" s="30" t="s">
        <v>21</v>
      </c>
      <c r="C24" s="30" t="s">
        <v>23</v>
      </c>
      <c r="D24" s="30" t="s">
        <v>33</v>
      </c>
      <c r="E24" s="30" t="s">
        <v>42</v>
      </c>
      <c r="F24" s="32" t="s">
        <v>31</v>
      </c>
      <c r="G24" s="31">
        <v>4040.6</v>
      </c>
      <c r="H24" s="31">
        <v>4229.1000000000004</v>
      </c>
    </row>
    <row r="25" spans="1:8" ht="28.9" customHeight="1">
      <c r="A25" s="29" t="s">
        <v>36</v>
      </c>
      <c r="B25" s="30" t="s">
        <v>21</v>
      </c>
      <c r="C25" s="30" t="s">
        <v>23</v>
      </c>
      <c r="D25" s="30" t="s">
        <v>33</v>
      </c>
      <c r="E25" s="30" t="s">
        <v>42</v>
      </c>
      <c r="F25" s="32" t="s">
        <v>37</v>
      </c>
      <c r="G25" s="31">
        <v>656.2</v>
      </c>
      <c r="H25" s="31">
        <v>656.2</v>
      </c>
    </row>
    <row r="26" spans="1:8" ht="66" customHeight="1">
      <c r="A26" s="29" t="s">
        <v>43</v>
      </c>
      <c r="B26" s="30" t="s">
        <v>21</v>
      </c>
      <c r="C26" s="30" t="s">
        <v>23</v>
      </c>
      <c r="D26" s="30" t="s">
        <v>33</v>
      </c>
      <c r="E26" s="30" t="s">
        <v>44</v>
      </c>
      <c r="F26" s="27" t="s">
        <v>0</v>
      </c>
      <c r="G26" s="31">
        <f>G27</f>
        <v>15</v>
      </c>
      <c r="H26" s="31">
        <f>H27</f>
        <v>15</v>
      </c>
    </row>
    <row r="27" spans="1:8" ht="27.75" customHeight="1">
      <c r="A27" s="29" t="s">
        <v>36</v>
      </c>
      <c r="B27" s="30" t="s">
        <v>21</v>
      </c>
      <c r="C27" s="30" t="s">
        <v>23</v>
      </c>
      <c r="D27" s="30" t="s">
        <v>33</v>
      </c>
      <c r="E27" s="30" t="s">
        <v>44</v>
      </c>
      <c r="F27" s="32" t="s">
        <v>37</v>
      </c>
      <c r="G27" s="31">
        <v>15</v>
      </c>
      <c r="H27" s="31">
        <v>15</v>
      </c>
    </row>
    <row r="28" spans="1:8" ht="28.9" customHeight="1">
      <c r="A28" s="29" t="s">
        <v>45</v>
      </c>
      <c r="B28" s="30" t="s">
        <v>21</v>
      </c>
      <c r="C28" s="30" t="s">
        <v>23</v>
      </c>
      <c r="D28" s="30" t="s">
        <v>33</v>
      </c>
      <c r="E28" s="30" t="s">
        <v>46</v>
      </c>
      <c r="F28" s="27" t="s">
        <v>0</v>
      </c>
      <c r="G28" s="31">
        <f>G29</f>
        <v>150</v>
      </c>
      <c r="H28" s="31">
        <f>H29</f>
        <v>150</v>
      </c>
    </row>
    <row r="29" spans="1:8" ht="27" customHeight="1">
      <c r="A29" s="29" t="s">
        <v>36</v>
      </c>
      <c r="B29" s="30" t="s">
        <v>21</v>
      </c>
      <c r="C29" s="30" t="s">
        <v>23</v>
      </c>
      <c r="D29" s="30" t="s">
        <v>33</v>
      </c>
      <c r="E29" s="30" t="s">
        <v>46</v>
      </c>
      <c r="F29" s="32" t="s">
        <v>37</v>
      </c>
      <c r="G29" s="31">
        <v>150</v>
      </c>
      <c r="H29" s="31">
        <v>150</v>
      </c>
    </row>
    <row r="30" spans="1:8" ht="28.9" customHeight="1">
      <c r="A30" s="29" t="s">
        <v>47</v>
      </c>
      <c r="B30" s="30" t="s">
        <v>21</v>
      </c>
      <c r="C30" s="30" t="s">
        <v>23</v>
      </c>
      <c r="D30" s="30" t="s">
        <v>33</v>
      </c>
      <c r="E30" s="30" t="s">
        <v>48</v>
      </c>
      <c r="F30" s="27" t="s">
        <v>0</v>
      </c>
      <c r="G30" s="31">
        <f>G31</f>
        <v>1024.2</v>
      </c>
      <c r="H30" s="31">
        <f>H31</f>
        <v>1071.3</v>
      </c>
    </row>
    <row r="31" spans="1:8" ht="65.25" customHeight="1">
      <c r="A31" s="29" t="s">
        <v>30</v>
      </c>
      <c r="B31" s="30" t="s">
        <v>21</v>
      </c>
      <c r="C31" s="30" t="s">
        <v>23</v>
      </c>
      <c r="D31" s="30" t="s">
        <v>33</v>
      </c>
      <c r="E31" s="30" t="s">
        <v>48</v>
      </c>
      <c r="F31" s="32" t="s">
        <v>31</v>
      </c>
      <c r="G31" s="31">
        <v>1024.2</v>
      </c>
      <c r="H31" s="31">
        <v>1071.3</v>
      </c>
    </row>
    <row r="32" spans="1:8" ht="10.5" customHeight="1">
      <c r="A32" s="33" t="s">
        <v>0</v>
      </c>
      <c r="B32" s="26" t="s">
        <v>0</v>
      </c>
      <c r="C32" s="26" t="s">
        <v>0</v>
      </c>
      <c r="D32" s="26" t="s">
        <v>0</v>
      </c>
      <c r="E32" s="26" t="s">
        <v>0</v>
      </c>
      <c r="F32" s="27" t="s">
        <v>0</v>
      </c>
      <c r="G32" s="34" t="s">
        <v>0</v>
      </c>
      <c r="H32" s="34" t="s">
        <v>0</v>
      </c>
    </row>
    <row r="33" spans="1:8" ht="14.45" customHeight="1">
      <c r="A33" s="29" t="s">
        <v>49</v>
      </c>
      <c r="B33" s="30" t="s">
        <v>21</v>
      </c>
      <c r="C33" s="30" t="s">
        <v>23</v>
      </c>
      <c r="D33" s="30" t="s">
        <v>50</v>
      </c>
      <c r="E33" s="26" t="s">
        <v>0</v>
      </c>
      <c r="F33" s="27" t="s">
        <v>0</v>
      </c>
      <c r="G33" s="31">
        <f>G34+G40+G45</f>
        <v>152678.10000000003</v>
      </c>
      <c r="H33" s="31">
        <f>H34+H40+H45</f>
        <v>150578.10000000003</v>
      </c>
    </row>
    <row r="34" spans="1:8" ht="57.6" customHeight="1">
      <c r="A34" s="29" t="s">
        <v>55</v>
      </c>
      <c r="B34" s="30" t="s">
        <v>21</v>
      </c>
      <c r="C34" s="30" t="s">
        <v>23</v>
      </c>
      <c r="D34" s="30" t="s">
        <v>50</v>
      </c>
      <c r="E34" s="30" t="s">
        <v>56</v>
      </c>
      <c r="F34" s="27" t="s">
        <v>0</v>
      </c>
      <c r="G34" s="31">
        <f>G35+G38</f>
        <v>2275.1999999999998</v>
      </c>
      <c r="H34" s="31"/>
    </row>
    <row r="35" spans="1:8" ht="14.45" customHeight="1">
      <c r="A35" s="29" t="s">
        <v>53</v>
      </c>
      <c r="B35" s="30" t="s">
        <v>21</v>
      </c>
      <c r="C35" s="30" t="s">
        <v>23</v>
      </c>
      <c r="D35" s="30" t="s">
        <v>50</v>
      </c>
      <c r="E35" s="30" t="s">
        <v>57</v>
      </c>
      <c r="F35" s="27" t="s">
        <v>0</v>
      </c>
      <c r="G35" s="31">
        <f>G36+G37</f>
        <v>2100</v>
      </c>
      <c r="H35" s="31"/>
    </row>
    <row r="36" spans="1:8" ht="28.9" customHeight="1">
      <c r="A36" s="29" t="s">
        <v>36</v>
      </c>
      <c r="B36" s="30" t="s">
        <v>21</v>
      </c>
      <c r="C36" s="30" t="s">
        <v>23</v>
      </c>
      <c r="D36" s="30" t="s">
        <v>50</v>
      </c>
      <c r="E36" s="30" t="s">
        <v>57</v>
      </c>
      <c r="F36" s="32" t="s">
        <v>37</v>
      </c>
      <c r="G36" s="31">
        <v>80</v>
      </c>
      <c r="H36" s="31"/>
    </row>
    <row r="37" spans="1:8" ht="28.9" customHeight="1">
      <c r="A37" s="29" t="s">
        <v>58</v>
      </c>
      <c r="B37" s="30" t="s">
        <v>21</v>
      </c>
      <c r="C37" s="30" t="s">
        <v>23</v>
      </c>
      <c r="D37" s="30" t="s">
        <v>50</v>
      </c>
      <c r="E37" s="30" t="s">
        <v>57</v>
      </c>
      <c r="F37" s="32" t="s">
        <v>59</v>
      </c>
      <c r="G37" s="31">
        <v>2020</v>
      </c>
      <c r="H37" s="31"/>
    </row>
    <row r="38" spans="1:8" ht="28.9" customHeight="1">
      <c r="A38" s="29" t="s">
        <v>60</v>
      </c>
      <c r="B38" s="30" t="s">
        <v>21</v>
      </c>
      <c r="C38" s="30" t="s">
        <v>23</v>
      </c>
      <c r="D38" s="30" t="s">
        <v>50</v>
      </c>
      <c r="E38" s="30" t="s">
        <v>61</v>
      </c>
      <c r="F38" s="27" t="s">
        <v>0</v>
      </c>
      <c r="G38" s="31">
        <f>G39</f>
        <v>175.2</v>
      </c>
      <c r="H38" s="31"/>
    </row>
    <row r="39" spans="1:8" ht="27" customHeight="1">
      <c r="A39" s="29" t="s">
        <v>58</v>
      </c>
      <c r="B39" s="30" t="s">
        <v>21</v>
      </c>
      <c r="C39" s="30" t="s">
        <v>23</v>
      </c>
      <c r="D39" s="30" t="s">
        <v>50</v>
      </c>
      <c r="E39" s="30" t="s">
        <v>61</v>
      </c>
      <c r="F39" s="32" t="s">
        <v>59</v>
      </c>
      <c r="G39" s="31">
        <v>175.2</v>
      </c>
      <c r="H39" s="31"/>
    </row>
    <row r="40" spans="1:8" ht="41.25" customHeight="1">
      <c r="A40" s="29" t="s">
        <v>26</v>
      </c>
      <c r="B40" s="30" t="s">
        <v>21</v>
      </c>
      <c r="C40" s="30" t="s">
        <v>23</v>
      </c>
      <c r="D40" s="30" t="s">
        <v>50</v>
      </c>
      <c r="E40" s="30" t="s">
        <v>27</v>
      </c>
      <c r="F40" s="27" t="s">
        <v>0</v>
      </c>
      <c r="G40" s="31">
        <f>G41</f>
        <v>150402.90000000002</v>
      </c>
      <c r="H40" s="31">
        <f>H41</f>
        <v>150402.90000000002</v>
      </c>
    </row>
    <row r="41" spans="1:8" ht="14.45" customHeight="1">
      <c r="A41" s="29" t="s">
        <v>53</v>
      </c>
      <c r="B41" s="30" t="s">
        <v>21</v>
      </c>
      <c r="C41" s="30" t="s">
        <v>23</v>
      </c>
      <c r="D41" s="30" t="s">
        <v>50</v>
      </c>
      <c r="E41" s="30" t="s">
        <v>62</v>
      </c>
      <c r="F41" s="27" t="s">
        <v>0</v>
      </c>
      <c r="G41" s="31">
        <f>G42+G43+G44</f>
        <v>150402.90000000002</v>
      </c>
      <c r="H41" s="31">
        <f>H42+H43+H44</f>
        <v>150402.90000000002</v>
      </c>
    </row>
    <row r="42" spans="1:8" ht="66" customHeight="1">
      <c r="A42" s="29" t="s">
        <v>30</v>
      </c>
      <c r="B42" s="30" t="s">
        <v>21</v>
      </c>
      <c r="C42" s="30" t="s">
        <v>23</v>
      </c>
      <c r="D42" s="30" t="s">
        <v>50</v>
      </c>
      <c r="E42" s="30" t="s">
        <v>62</v>
      </c>
      <c r="F42" s="32" t="s">
        <v>31</v>
      </c>
      <c r="G42" s="31">
        <v>46327.4</v>
      </c>
      <c r="H42" s="31">
        <v>46327.4</v>
      </c>
    </row>
    <row r="43" spans="1:8" ht="28.9" customHeight="1">
      <c r="A43" s="29" t="s">
        <v>36</v>
      </c>
      <c r="B43" s="30" t="s">
        <v>21</v>
      </c>
      <c r="C43" s="30" t="s">
        <v>23</v>
      </c>
      <c r="D43" s="30" t="s">
        <v>50</v>
      </c>
      <c r="E43" s="30" t="s">
        <v>62</v>
      </c>
      <c r="F43" s="32" t="s">
        <v>37</v>
      </c>
      <c r="G43" s="31">
        <v>98082.3</v>
      </c>
      <c r="H43" s="31">
        <v>98082.3</v>
      </c>
    </row>
    <row r="44" spans="1:8" ht="14.45" customHeight="1">
      <c r="A44" s="29" t="s">
        <v>38</v>
      </c>
      <c r="B44" s="30" t="s">
        <v>21</v>
      </c>
      <c r="C44" s="30" t="s">
        <v>23</v>
      </c>
      <c r="D44" s="30" t="s">
        <v>50</v>
      </c>
      <c r="E44" s="30" t="s">
        <v>62</v>
      </c>
      <c r="F44" s="32" t="s">
        <v>21</v>
      </c>
      <c r="G44" s="31">
        <v>5993.2</v>
      </c>
      <c r="H44" s="31">
        <v>5993.2</v>
      </c>
    </row>
    <row r="45" spans="1:8" ht="39" customHeight="1">
      <c r="A45" s="29" t="s">
        <v>63</v>
      </c>
      <c r="B45" s="30" t="s">
        <v>21</v>
      </c>
      <c r="C45" s="30" t="s">
        <v>23</v>
      </c>
      <c r="D45" s="30" t="s">
        <v>50</v>
      </c>
      <c r="E45" s="30" t="s">
        <v>64</v>
      </c>
      <c r="F45" s="27" t="s">
        <v>0</v>
      </c>
      <c r="G45" s="31"/>
      <c r="H45" s="31">
        <f>H46</f>
        <v>175.2</v>
      </c>
    </row>
    <row r="46" spans="1:8" ht="28.9" customHeight="1">
      <c r="A46" s="29" t="s">
        <v>60</v>
      </c>
      <c r="B46" s="30" t="s">
        <v>21</v>
      </c>
      <c r="C46" s="30" t="s">
        <v>23</v>
      </c>
      <c r="D46" s="30" t="s">
        <v>50</v>
      </c>
      <c r="E46" s="30" t="s">
        <v>65</v>
      </c>
      <c r="F46" s="27" t="s">
        <v>0</v>
      </c>
      <c r="G46" s="31"/>
      <c r="H46" s="31">
        <f>H47</f>
        <v>175.2</v>
      </c>
    </row>
    <row r="47" spans="1:8" ht="28.9" customHeight="1">
      <c r="A47" s="29" t="s">
        <v>58</v>
      </c>
      <c r="B47" s="30" t="s">
        <v>21</v>
      </c>
      <c r="C47" s="30" t="s">
        <v>23</v>
      </c>
      <c r="D47" s="30" t="s">
        <v>50</v>
      </c>
      <c r="E47" s="30" t="s">
        <v>65</v>
      </c>
      <c r="F47" s="32" t="s">
        <v>59</v>
      </c>
      <c r="G47" s="31"/>
      <c r="H47" s="31">
        <v>175.2</v>
      </c>
    </row>
    <row r="48" spans="1:8" ht="10.5" customHeight="1">
      <c r="A48" s="33" t="s">
        <v>0</v>
      </c>
      <c r="B48" s="26" t="s">
        <v>0</v>
      </c>
      <c r="C48" s="26" t="s">
        <v>0</v>
      </c>
      <c r="D48" s="26" t="s">
        <v>0</v>
      </c>
      <c r="E48" s="26" t="s">
        <v>0</v>
      </c>
      <c r="F48" s="27" t="s">
        <v>0</v>
      </c>
      <c r="G48" s="34" t="s">
        <v>0</v>
      </c>
      <c r="H48" s="34" t="s">
        <v>0</v>
      </c>
    </row>
    <row r="49" spans="1:8" ht="27" customHeight="1">
      <c r="A49" s="24" t="s">
        <v>66</v>
      </c>
      <c r="B49" s="25" t="s">
        <v>21</v>
      </c>
      <c r="C49" s="25" t="s">
        <v>67</v>
      </c>
      <c r="D49" s="26" t="s">
        <v>0</v>
      </c>
      <c r="E49" s="26" t="s">
        <v>0</v>
      </c>
      <c r="F49" s="27" t="s">
        <v>0</v>
      </c>
      <c r="G49" s="28">
        <f>G50+G57</f>
        <v>26533.599999999999</v>
      </c>
      <c r="H49" s="28">
        <f>H50+H57</f>
        <v>26305.599999999999</v>
      </c>
    </row>
    <row r="50" spans="1:8" ht="39.75" customHeight="1">
      <c r="A50" s="29" t="s">
        <v>68</v>
      </c>
      <c r="B50" s="30" t="s">
        <v>21</v>
      </c>
      <c r="C50" s="30" t="s">
        <v>67</v>
      </c>
      <c r="D50" s="30" t="s">
        <v>69</v>
      </c>
      <c r="E50" s="26" t="s">
        <v>0</v>
      </c>
      <c r="F50" s="27" t="s">
        <v>0</v>
      </c>
      <c r="G50" s="31">
        <f>G51</f>
        <v>26305.599999999999</v>
      </c>
      <c r="H50" s="31">
        <f>H51</f>
        <v>26305.599999999999</v>
      </c>
    </row>
    <row r="51" spans="1:8" ht="40.5" customHeight="1">
      <c r="A51" s="29" t="s">
        <v>70</v>
      </c>
      <c r="B51" s="30" t="s">
        <v>21</v>
      </c>
      <c r="C51" s="30" t="s">
        <v>67</v>
      </c>
      <c r="D51" s="30" t="s">
        <v>69</v>
      </c>
      <c r="E51" s="30" t="s">
        <v>71</v>
      </c>
      <c r="F51" s="27" t="s">
        <v>0</v>
      </c>
      <c r="G51" s="31">
        <f>G52</f>
        <v>26305.599999999999</v>
      </c>
      <c r="H51" s="31">
        <f>H52</f>
        <v>26305.599999999999</v>
      </c>
    </row>
    <row r="52" spans="1:8" ht="14.45" customHeight="1">
      <c r="A52" s="29" t="s">
        <v>53</v>
      </c>
      <c r="B52" s="30" t="s">
        <v>21</v>
      </c>
      <c r="C52" s="30" t="s">
        <v>67</v>
      </c>
      <c r="D52" s="30" t="s">
        <v>69</v>
      </c>
      <c r="E52" s="30" t="s">
        <v>72</v>
      </c>
      <c r="F52" s="27" t="s">
        <v>0</v>
      </c>
      <c r="G52" s="31">
        <f>G53+G54+G55</f>
        <v>26305.599999999999</v>
      </c>
      <c r="H52" s="31">
        <f>H53+H54+H55</f>
        <v>26305.599999999999</v>
      </c>
    </row>
    <row r="53" spans="1:8" ht="66.75" customHeight="1">
      <c r="A53" s="29" t="s">
        <v>30</v>
      </c>
      <c r="B53" s="30" t="s">
        <v>21</v>
      </c>
      <c r="C53" s="30" t="s">
        <v>67</v>
      </c>
      <c r="D53" s="30" t="s">
        <v>69</v>
      </c>
      <c r="E53" s="30" t="s">
        <v>72</v>
      </c>
      <c r="F53" s="32" t="s">
        <v>31</v>
      </c>
      <c r="G53" s="31">
        <v>16784</v>
      </c>
      <c r="H53" s="31">
        <v>16784</v>
      </c>
    </row>
    <row r="54" spans="1:8" ht="28.9" customHeight="1">
      <c r="A54" s="29" t="s">
        <v>36</v>
      </c>
      <c r="B54" s="30" t="s">
        <v>21</v>
      </c>
      <c r="C54" s="30" t="s">
        <v>67</v>
      </c>
      <c r="D54" s="30" t="s">
        <v>69</v>
      </c>
      <c r="E54" s="30" t="s">
        <v>72</v>
      </c>
      <c r="F54" s="32" t="s">
        <v>37</v>
      </c>
      <c r="G54" s="31">
        <v>8748.7999999999993</v>
      </c>
      <c r="H54" s="31">
        <v>8748.7999999999993</v>
      </c>
    </row>
    <row r="55" spans="1:8" ht="14.45" customHeight="1">
      <c r="A55" s="29" t="s">
        <v>38</v>
      </c>
      <c r="B55" s="30" t="s">
        <v>21</v>
      </c>
      <c r="C55" s="30" t="s">
        <v>67</v>
      </c>
      <c r="D55" s="30" t="s">
        <v>69</v>
      </c>
      <c r="E55" s="30" t="s">
        <v>72</v>
      </c>
      <c r="F55" s="32" t="s">
        <v>21</v>
      </c>
      <c r="G55" s="31">
        <v>772.8</v>
      </c>
      <c r="H55" s="31">
        <v>772.8</v>
      </c>
    </row>
    <row r="56" spans="1:8" ht="10.5" customHeight="1">
      <c r="A56" s="33" t="s">
        <v>0</v>
      </c>
      <c r="B56" s="26" t="s">
        <v>0</v>
      </c>
      <c r="C56" s="26" t="s">
        <v>0</v>
      </c>
      <c r="D56" s="26" t="s">
        <v>0</v>
      </c>
      <c r="E56" s="26" t="s">
        <v>0</v>
      </c>
      <c r="F56" s="27" t="s">
        <v>0</v>
      </c>
      <c r="G56" s="34" t="s">
        <v>0</v>
      </c>
      <c r="H56" s="34" t="s">
        <v>0</v>
      </c>
    </row>
    <row r="57" spans="1:8" ht="28.9" customHeight="1">
      <c r="A57" s="29" t="s">
        <v>73</v>
      </c>
      <c r="B57" s="30" t="s">
        <v>21</v>
      </c>
      <c r="C57" s="30" t="s">
        <v>67</v>
      </c>
      <c r="D57" s="30" t="s">
        <v>74</v>
      </c>
      <c r="E57" s="26" t="s">
        <v>0</v>
      </c>
      <c r="F57" s="27" t="s">
        <v>0</v>
      </c>
      <c r="G57" s="31">
        <f t="shared" ref="G57:G59" si="1">G58</f>
        <v>228</v>
      </c>
      <c r="H57" s="31"/>
    </row>
    <row r="58" spans="1:8" ht="43.35" customHeight="1">
      <c r="A58" s="29" t="s">
        <v>75</v>
      </c>
      <c r="B58" s="30" t="s">
        <v>21</v>
      </c>
      <c r="C58" s="30" t="s">
        <v>67</v>
      </c>
      <c r="D58" s="30" t="s">
        <v>74</v>
      </c>
      <c r="E58" s="30" t="s">
        <v>76</v>
      </c>
      <c r="F58" s="27" t="s">
        <v>0</v>
      </c>
      <c r="G58" s="31">
        <f t="shared" si="1"/>
        <v>228</v>
      </c>
      <c r="H58" s="31"/>
    </row>
    <row r="59" spans="1:8" ht="14.45" customHeight="1">
      <c r="A59" s="29" t="s">
        <v>53</v>
      </c>
      <c r="B59" s="30" t="s">
        <v>21</v>
      </c>
      <c r="C59" s="30" t="s">
        <v>67</v>
      </c>
      <c r="D59" s="30" t="s">
        <v>74</v>
      </c>
      <c r="E59" s="30" t="s">
        <v>77</v>
      </c>
      <c r="F59" s="27" t="s">
        <v>0</v>
      </c>
      <c r="G59" s="31">
        <f t="shared" si="1"/>
        <v>228</v>
      </c>
      <c r="H59" s="31"/>
    </row>
    <row r="60" spans="1:8" ht="28.9" customHeight="1">
      <c r="A60" s="29" t="s">
        <v>36</v>
      </c>
      <c r="B60" s="30" t="s">
        <v>21</v>
      </c>
      <c r="C60" s="30" t="s">
        <v>67</v>
      </c>
      <c r="D60" s="30" t="s">
        <v>74</v>
      </c>
      <c r="E60" s="30" t="s">
        <v>77</v>
      </c>
      <c r="F60" s="32" t="s">
        <v>37</v>
      </c>
      <c r="G60" s="31">
        <v>228</v>
      </c>
      <c r="H60" s="31"/>
    </row>
    <row r="61" spans="1:8" ht="10.5" customHeight="1">
      <c r="A61" s="33" t="s">
        <v>0</v>
      </c>
      <c r="B61" s="26" t="s">
        <v>0</v>
      </c>
      <c r="C61" s="26" t="s">
        <v>0</v>
      </c>
      <c r="D61" s="26" t="s">
        <v>0</v>
      </c>
      <c r="E61" s="26" t="s">
        <v>0</v>
      </c>
      <c r="F61" s="27" t="s">
        <v>0</v>
      </c>
      <c r="G61" s="34" t="s">
        <v>0</v>
      </c>
      <c r="H61" s="34" t="s">
        <v>0</v>
      </c>
    </row>
    <row r="62" spans="1:8" ht="14.45" customHeight="1">
      <c r="A62" s="24" t="s">
        <v>78</v>
      </c>
      <c r="B62" s="25" t="s">
        <v>21</v>
      </c>
      <c r="C62" s="25" t="s">
        <v>33</v>
      </c>
      <c r="D62" s="26" t="s">
        <v>0</v>
      </c>
      <c r="E62" s="26" t="s">
        <v>0</v>
      </c>
      <c r="F62" s="27" t="s">
        <v>0</v>
      </c>
      <c r="G62" s="28">
        <f>G63</f>
        <v>3617.8</v>
      </c>
      <c r="H62" s="28">
        <f>H63</f>
        <v>3587.8</v>
      </c>
    </row>
    <row r="63" spans="1:8" ht="14.45" customHeight="1">
      <c r="A63" s="29" t="s">
        <v>79</v>
      </c>
      <c r="B63" s="30" t="s">
        <v>21</v>
      </c>
      <c r="C63" s="30" t="s">
        <v>33</v>
      </c>
      <c r="D63" s="30" t="s">
        <v>80</v>
      </c>
      <c r="E63" s="26" t="s">
        <v>0</v>
      </c>
      <c r="F63" s="27" t="s">
        <v>0</v>
      </c>
      <c r="G63" s="31">
        <f>G64+G67+G71+G74</f>
        <v>3617.8</v>
      </c>
      <c r="H63" s="31">
        <f>H64+H67+H71+H74</f>
        <v>3587.8</v>
      </c>
    </row>
    <row r="64" spans="1:8" ht="40.5" customHeight="1">
      <c r="A64" s="29" t="s">
        <v>81</v>
      </c>
      <c r="B64" s="30" t="s">
        <v>21</v>
      </c>
      <c r="C64" s="30" t="s">
        <v>33</v>
      </c>
      <c r="D64" s="30" t="s">
        <v>80</v>
      </c>
      <c r="E64" s="30" t="s">
        <v>82</v>
      </c>
      <c r="F64" s="27" t="s">
        <v>0</v>
      </c>
      <c r="G64" s="31">
        <f>G65</f>
        <v>30</v>
      </c>
      <c r="H64" s="31"/>
    </row>
    <row r="65" spans="1:8" ht="14.45" customHeight="1">
      <c r="A65" s="29" t="s">
        <v>53</v>
      </c>
      <c r="B65" s="30" t="s">
        <v>21</v>
      </c>
      <c r="C65" s="30" t="s">
        <v>33</v>
      </c>
      <c r="D65" s="30" t="s">
        <v>80</v>
      </c>
      <c r="E65" s="30" t="s">
        <v>83</v>
      </c>
      <c r="F65" s="27" t="s">
        <v>0</v>
      </c>
      <c r="G65" s="31">
        <f>G66</f>
        <v>30</v>
      </c>
      <c r="H65" s="31"/>
    </row>
    <row r="66" spans="1:8" ht="28.9" customHeight="1">
      <c r="A66" s="29" t="s">
        <v>36</v>
      </c>
      <c r="B66" s="30" t="s">
        <v>21</v>
      </c>
      <c r="C66" s="30" t="s">
        <v>33</v>
      </c>
      <c r="D66" s="30" t="s">
        <v>80</v>
      </c>
      <c r="E66" s="30" t="s">
        <v>83</v>
      </c>
      <c r="F66" s="32" t="s">
        <v>37</v>
      </c>
      <c r="G66" s="31">
        <v>30</v>
      </c>
      <c r="H66" s="31"/>
    </row>
    <row r="67" spans="1:8" ht="40.5" customHeight="1">
      <c r="A67" s="29" t="s">
        <v>26</v>
      </c>
      <c r="B67" s="30" t="s">
        <v>21</v>
      </c>
      <c r="C67" s="30" t="s">
        <v>33</v>
      </c>
      <c r="D67" s="30" t="s">
        <v>80</v>
      </c>
      <c r="E67" s="30" t="s">
        <v>27</v>
      </c>
      <c r="F67" s="27" t="s">
        <v>0</v>
      </c>
      <c r="G67" s="31">
        <f>G68</f>
        <v>1092.5</v>
      </c>
      <c r="H67" s="31">
        <f>H68</f>
        <v>1092.5</v>
      </c>
    </row>
    <row r="68" spans="1:8" ht="14.45" customHeight="1">
      <c r="A68" s="29" t="s">
        <v>53</v>
      </c>
      <c r="B68" s="30" t="s">
        <v>21</v>
      </c>
      <c r="C68" s="30" t="s">
        <v>33</v>
      </c>
      <c r="D68" s="30" t="s">
        <v>80</v>
      </c>
      <c r="E68" s="30" t="s">
        <v>62</v>
      </c>
      <c r="F68" s="27" t="s">
        <v>0</v>
      </c>
      <c r="G68" s="31">
        <f>G69+G70</f>
        <v>1092.5</v>
      </c>
      <c r="H68" s="31">
        <f>H69+H70</f>
        <v>1092.5</v>
      </c>
    </row>
    <row r="69" spans="1:8" ht="27.75" customHeight="1">
      <c r="A69" s="29" t="s">
        <v>36</v>
      </c>
      <c r="B69" s="30" t="s">
        <v>21</v>
      </c>
      <c r="C69" s="30" t="s">
        <v>33</v>
      </c>
      <c r="D69" s="30" t="s">
        <v>80</v>
      </c>
      <c r="E69" s="30" t="s">
        <v>62</v>
      </c>
      <c r="F69" s="32" t="s">
        <v>37</v>
      </c>
      <c r="G69" s="31">
        <v>142.5</v>
      </c>
      <c r="H69" s="31">
        <v>142.5</v>
      </c>
    </row>
    <row r="70" spans="1:8" ht="14.45" customHeight="1">
      <c r="A70" s="29" t="s">
        <v>38</v>
      </c>
      <c r="B70" s="30" t="s">
        <v>21</v>
      </c>
      <c r="C70" s="30" t="s">
        <v>33</v>
      </c>
      <c r="D70" s="30" t="s">
        <v>80</v>
      </c>
      <c r="E70" s="30" t="s">
        <v>62</v>
      </c>
      <c r="F70" s="32" t="s">
        <v>21</v>
      </c>
      <c r="G70" s="31">
        <v>950</v>
      </c>
      <c r="H70" s="31">
        <v>950</v>
      </c>
    </row>
    <row r="71" spans="1:8" ht="27.75" customHeight="1">
      <c r="A71" s="29" t="s">
        <v>84</v>
      </c>
      <c r="B71" s="30" t="s">
        <v>21</v>
      </c>
      <c r="C71" s="30" t="s">
        <v>33</v>
      </c>
      <c r="D71" s="30" t="s">
        <v>80</v>
      </c>
      <c r="E71" s="30" t="s">
        <v>85</v>
      </c>
      <c r="F71" s="27" t="s">
        <v>0</v>
      </c>
      <c r="G71" s="31">
        <f>G72</f>
        <v>737.8</v>
      </c>
      <c r="H71" s="31">
        <f>H72</f>
        <v>737.8</v>
      </c>
    </row>
    <row r="72" spans="1:8" ht="14.45" customHeight="1">
      <c r="A72" s="29" t="s">
        <v>53</v>
      </c>
      <c r="B72" s="30" t="s">
        <v>21</v>
      </c>
      <c r="C72" s="30" t="s">
        <v>33</v>
      </c>
      <c r="D72" s="30" t="s">
        <v>80</v>
      </c>
      <c r="E72" s="30" t="s">
        <v>86</v>
      </c>
      <c r="F72" s="27" t="s">
        <v>0</v>
      </c>
      <c r="G72" s="31">
        <f>G73</f>
        <v>737.8</v>
      </c>
      <c r="H72" s="31">
        <f>H73</f>
        <v>737.8</v>
      </c>
    </row>
    <row r="73" spans="1:8" ht="28.9" customHeight="1">
      <c r="A73" s="29" t="s">
        <v>36</v>
      </c>
      <c r="B73" s="30" t="s">
        <v>21</v>
      </c>
      <c r="C73" s="30" t="s">
        <v>33</v>
      </c>
      <c r="D73" s="30" t="s">
        <v>80</v>
      </c>
      <c r="E73" s="30" t="s">
        <v>86</v>
      </c>
      <c r="F73" s="32" t="s">
        <v>37</v>
      </c>
      <c r="G73" s="31">
        <v>737.8</v>
      </c>
      <c r="H73" s="31">
        <v>737.8</v>
      </c>
    </row>
    <row r="74" spans="1:8" ht="40.5" customHeight="1">
      <c r="A74" s="29" t="s">
        <v>87</v>
      </c>
      <c r="B74" s="30" t="s">
        <v>21</v>
      </c>
      <c r="C74" s="30" t="s">
        <v>33</v>
      </c>
      <c r="D74" s="30" t="s">
        <v>80</v>
      </c>
      <c r="E74" s="30" t="s">
        <v>88</v>
      </c>
      <c r="F74" s="27" t="s">
        <v>0</v>
      </c>
      <c r="G74" s="31">
        <f>G75</f>
        <v>1757.5</v>
      </c>
      <c r="H74" s="31">
        <f>H75</f>
        <v>1757.5</v>
      </c>
    </row>
    <row r="75" spans="1:8" ht="14.45" customHeight="1">
      <c r="A75" s="29" t="s">
        <v>53</v>
      </c>
      <c r="B75" s="30" t="s">
        <v>21</v>
      </c>
      <c r="C75" s="30" t="s">
        <v>33</v>
      </c>
      <c r="D75" s="30" t="s">
        <v>80</v>
      </c>
      <c r="E75" s="30" t="s">
        <v>89</v>
      </c>
      <c r="F75" s="27" t="s">
        <v>0</v>
      </c>
      <c r="G75" s="31">
        <f>G76+G77</f>
        <v>1757.5</v>
      </c>
      <c r="H75" s="31">
        <f>H76+H77</f>
        <v>1757.5</v>
      </c>
    </row>
    <row r="76" spans="1:8" ht="28.9" customHeight="1">
      <c r="A76" s="29" t="s">
        <v>36</v>
      </c>
      <c r="B76" s="30" t="s">
        <v>21</v>
      </c>
      <c r="C76" s="30" t="s">
        <v>33</v>
      </c>
      <c r="D76" s="30" t="s">
        <v>80</v>
      </c>
      <c r="E76" s="30" t="s">
        <v>89</v>
      </c>
      <c r="F76" s="32" t="s">
        <v>37</v>
      </c>
      <c r="G76" s="31">
        <v>210</v>
      </c>
      <c r="H76" s="31">
        <v>210</v>
      </c>
    </row>
    <row r="77" spans="1:8" ht="14.45" customHeight="1">
      <c r="A77" s="29" t="s">
        <v>38</v>
      </c>
      <c r="B77" s="30" t="s">
        <v>21</v>
      </c>
      <c r="C77" s="30" t="s">
        <v>33</v>
      </c>
      <c r="D77" s="30" t="s">
        <v>80</v>
      </c>
      <c r="E77" s="30" t="s">
        <v>89</v>
      </c>
      <c r="F77" s="32" t="s">
        <v>21</v>
      </c>
      <c r="G77" s="31">
        <v>1547.5</v>
      </c>
      <c r="H77" s="31">
        <v>1547.5</v>
      </c>
    </row>
    <row r="78" spans="1:8" ht="10.5" customHeight="1">
      <c r="A78" s="33" t="s">
        <v>0</v>
      </c>
      <c r="B78" s="26" t="s">
        <v>0</v>
      </c>
      <c r="C78" s="26" t="s">
        <v>0</v>
      </c>
      <c r="D78" s="26" t="s">
        <v>0</v>
      </c>
      <c r="E78" s="26" t="s">
        <v>0</v>
      </c>
      <c r="F78" s="27" t="s">
        <v>0</v>
      </c>
      <c r="G78" s="34" t="s">
        <v>0</v>
      </c>
      <c r="H78" s="34" t="s">
        <v>0</v>
      </c>
    </row>
    <row r="79" spans="1:8" ht="14.45" customHeight="1">
      <c r="A79" s="24" t="s">
        <v>90</v>
      </c>
      <c r="B79" s="25" t="s">
        <v>21</v>
      </c>
      <c r="C79" s="25" t="s">
        <v>80</v>
      </c>
      <c r="D79" s="26" t="s">
        <v>0</v>
      </c>
      <c r="E79" s="26" t="s">
        <v>0</v>
      </c>
      <c r="F79" s="27" t="s">
        <v>0</v>
      </c>
      <c r="G79" s="28">
        <f>G80+G85</f>
        <v>17113.900000000001</v>
      </c>
      <c r="H79" s="28">
        <f>H80+H85</f>
        <v>16413.900000000001</v>
      </c>
    </row>
    <row r="80" spans="1:8" ht="14.45" customHeight="1">
      <c r="A80" s="29" t="s">
        <v>91</v>
      </c>
      <c r="B80" s="30" t="s">
        <v>21</v>
      </c>
      <c r="C80" s="30" t="s">
        <v>80</v>
      </c>
      <c r="D80" s="30" t="s">
        <v>25</v>
      </c>
      <c r="E80" s="26" t="s">
        <v>0</v>
      </c>
      <c r="F80" s="27" t="s">
        <v>0</v>
      </c>
      <c r="G80" s="31">
        <f t="shared" ref="G80:H82" si="2">G81</f>
        <v>16413.900000000001</v>
      </c>
      <c r="H80" s="31">
        <f t="shared" si="2"/>
        <v>16413.900000000001</v>
      </c>
    </row>
    <row r="81" spans="1:8" ht="40.5" customHeight="1">
      <c r="A81" s="29" t="s">
        <v>26</v>
      </c>
      <c r="B81" s="30" t="s">
        <v>21</v>
      </c>
      <c r="C81" s="30" t="s">
        <v>80</v>
      </c>
      <c r="D81" s="30" t="s">
        <v>25</v>
      </c>
      <c r="E81" s="30" t="s">
        <v>27</v>
      </c>
      <c r="F81" s="27" t="s">
        <v>0</v>
      </c>
      <c r="G81" s="31">
        <f t="shared" si="2"/>
        <v>16413.900000000001</v>
      </c>
      <c r="H81" s="31">
        <f t="shared" si="2"/>
        <v>16413.900000000001</v>
      </c>
    </row>
    <row r="82" spans="1:8" ht="14.45" customHeight="1">
      <c r="A82" s="29" t="s">
        <v>53</v>
      </c>
      <c r="B82" s="30" t="s">
        <v>21</v>
      </c>
      <c r="C82" s="30" t="s">
        <v>80</v>
      </c>
      <c r="D82" s="30" t="s">
        <v>25</v>
      </c>
      <c r="E82" s="30" t="s">
        <v>62</v>
      </c>
      <c r="F82" s="27" t="s">
        <v>0</v>
      </c>
      <c r="G82" s="31">
        <f t="shared" si="2"/>
        <v>16413.900000000001</v>
      </c>
      <c r="H82" s="31">
        <f t="shared" si="2"/>
        <v>16413.900000000001</v>
      </c>
    </row>
    <row r="83" spans="1:8" ht="28.9" customHeight="1">
      <c r="A83" s="29" t="s">
        <v>58</v>
      </c>
      <c r="B83" s="30" t="s">
        <v>21</v>
      </c>
      <c r="C83" s="30" t="s">
        <v>80</v>
      </c>
      <c r="D83" s="30" t="s">
        <v>25</v>
      </c>
      <c r="E83" s="30" t="s">
        <v>62</v>
      </c>
      <c r="F83" s="32" t="s">
        <v>59</v>
      </c>
      <c r="G83" s="31">
        <v>16413.900000000001</v>
      </c>
      <c r="H83" s="31">
        <v>16413.900000000001</v>
      </c>
    </row>
    <row r="84" spans="1:8" ht="10.5" customHeight="1">
      <c r="A84" s="33" t="s">
        <v>0</v>
      </c>
      <c r="B84" s="26" t="s">
        <v>0</v>
      </c>
      <c r="C84" s="26" t="s">
        <v>0</v>
      </c>
      <c r="D84" s="26" t="s">
        <v>0</v>
      </c>
      <c r="E84" s="26" t="s">
        <v>0</v>
      </c>
      <c r="F84" s="27" t="s">
        <v>0</v>
      </c>
      <c r="G84" s="34" t="s">
        <v>0</v>
      </c>
      <c r="H84" s="34" t="s">
        <v>0</v>
      </c>
    </row>
    <row r="85" spans="1:8" ht="28.9" customHeight="1">
      <c r="A85" s="29" t="s">
        <v>92</v>
      </c>
      <c r="B85" s="30" t="s">
        <v>21</v>
      </c>
      <c r="C85" s="30" t="s">
        <v>80</v>
      </c>
      <c r="D85" s="30" t="s">
        <v>33</v>
      </c>
      <c r="E85" s="26" t="s">
        <v>0</v>
      </c>
      <c r="F85" s="27" t="s">
        <v>0</v>
      </c>
      <c r="G85" s="31">
        <f t="shared" ref="G85:G87" si="3">G86</f>
        <v>700</v>
      </c>
      <c r="H85" s="31"/>
    </row>
    <row r="86" spans="1:8" ht="28.9" customHeight="1">
      <c r="A86" s="29" t="s">
        <v>93</v>
      </c>
      <c r="B86" s="30" t="s">
        <v>21</v>
      </c>
      <c r="C86" s="30" t="s">
        <v>80</v>
      </c>
      <c r="D86" s="30" t="s">
        <v>33</v>
      </c>
      <c r="E86" s="30" t="s">
        <v>94</v>
      </c>
      <c r="F86" s="27" t="s">
        <v>0</v>
      </c>
      <c r="G86" s="31">
        <f t="shared" si="3"/>
        <v>700</v>
      </c>
      <c r="H86" s="31"/>
    </row>
    <row r="87" spans="1:8" ht="14.45" customHeight="1">
      <c r="A87" s="29" t="s">
        <v>53</v>
      </c>
      <c r="B87" s="30" t="s">
        <v>21</v>
      </c>
      <c r="C87" s="30" t="s">
        <v>80</v>
      </c>
      <c r="D87" s="30" t="s">
        <v>33</v>
      </c>
      <c r="E87" s="30" t="s">
        <v>95</v>
      </c>
      <c r="F87" s="27" t="s">
        <v>0</v>
      </c>
      <c r="G87" s="31">
        <f t="shared" si="3"/>
        <v>700</v>
      </c>
      <c r="H87" s="31"/>
    </row>
    <row r="88" spans="1:8" ht="28.9" customHeight="1">
      <c r="A88" s="29" t="s">
        <v>58</v>
      </c>
      <c r="B88" s="30" t="s">
        <v>21</v>
      </c>
      <c r="C88" s="30" t="s">
        <v>80</v>
      </c>
      <c r="D88" s="30" t="s">
        <v>33</v>
      </c>
      <c r="E88" s="30" t="s">
        <v>95</v>
      </c>
      <c r="F88" s="32" t="s">
        <v>59</v>
      </c>
      <c r="G88" s="31">
        <v>700</v>
      </c>
      <c r="H88" s="31"/>
    </row>
    <row r="89" spans="1:8" ht="10.5" customHeight="1">
      <c r="A89" s="33" t="s">
        <v>0</v>
      </c>
      <c r="B89" s="26" t="s">
        <v>0</v>
      </c>
      <c r="C89" s="26" t="s">
        <v>0</v>
      </c>
      <c r="D89" s="26" t="s">
        <v>0</v>
      </c>
      <c r="E89" s="26" t="s">
        <v>0</v>
      </c>
      <c r="F89" s="27" t="s">
        <v>0</v>
      </c>
      <c r="G89" s="34" t="s">
        <v>0</v>
      </c>
      <c r="H89" s="34" t="s">
        <v>0</v>
      </c>
    </row>
    <row r="90" spans="1:8" ht="38.85" customHeight="1">
      <c r="A90" s="35" t="s">
        <v>96</v>
      </c>
      <c r="B90" s="25" t="s">
        <v>97</v>
      </c>
      <c r="C90" s="36" t="s">
        <v>0</v>
      </c>
      <c r="D90" s="26" t="s">
        <v>0</v>
      </c>
      <c r="E90" s="26" t="s">
        <v>0</v>
      </c>
      <c r="F90" s="27" t="s">
        <v>0</v>
      </c>
      <c r="G90" s="28">
        <f t="shared" ref="G90:H94" si="4">G91</f>
        <v>13982.5</v>
      </c>
      <c r="H90" s="28">
        <f t="shared" si="4"/>
        <v>13982.5</v>
      </c>
    </row>
    <row r="91" spans="1:8" ht="14.45" customHeight="1">
      <c r="A91" s="24" t="s">
        <v>98</v>
      </c>
      <c r="B91" s="25" t="s">
        <v>97</v>
      </c>
      <c r="C91" s="25" t="s">
        <v>99</v>
      </c>
      <c r="D91" s="26" t="s">
        <v>0</v>
      </c>
      <c r="E91" s="26" t="s">
        <v>0</v>
      </c>
      <c r="F91" s="27" t="s">
        <v>0</v>
      </c>
      <c r="G91" s="28">
        <f t="shared" si="4"/>
        <v>13982.5</v>
      </c>
      <c r="H91" s="28">
        <f t="shared" si="4"/>
        <v>13982.5</v>
      </c>
    </row>
    <row r="92" spans="1:8" ht="14.45" customHeight="1">
      <c r="A92" s="29" t="s">
        <v>100</v>
      </c>
      <c r="B92" s="30" t="s">
        <v>97</v>
      </c>
      <c r="C92" s="30" t="s">
        <v>99</v>
      </c>
      <c r="D92" s="30" t="s">
        <v>67</v>
      </c>
      <c r="E92" s="26" t="s">
        <v>0</v>
      </c>
      <c r="F92" s="27" t="s">
        <v>0</v>
      </c>
      <c r="G92" s="31">
        <f t="shared" si="4"/>
        <v>13982.5</v>
      </c>
      <c r="H92" s="31">
        <f t="shared" si="4"/>
        <v>13982.5</v>
      </c>
    </row>
    <row r="93" spans="1:8" ht="40.5" customHeight="1">
      <c r="A93" s="29" t="s">
        <v>338</v>
      </c>
      <c r="B93" s="30" t="s">
        <v>97</v>
      </c>
      <c r="C93" s="30" t="s">
        <v>99</v>
      </c>
      <c r="D93" s="30" t="s">
        <v>67</v>
      </c>
      <c r="E93" s="30" t="s">
        <v>101</v>
      </c>
      <c r="F93" s="27" t="s">
        <v>0</v>
      </c>
      <c r="G93" s="31">
        <f t="shared" si="4"/>
        <v>13982.5</v>
      </c>
      <c r="H93" s="31">
        <f t="shared" si="4"/>
        <v>13982.5</v>
      </c>
    </row>
    <row r="94" spans="1:8" ht="14.45" customHeight="1">
      <c r="A94" s="29" t="s">
        <v>53</v>
      </c>
      <c r="B94" s="30" t="s">
        <v>97</v>
      </c>
      <c r="C94" s="30" t="s">
        <v>99</v>
      </c>
      <c r="D94" s="30" t="s">
        <v>67</v>
      </c>
      <c r="E94" s="30" t="s">
        <v>102</v>
      </c>
      <c r="F94" s="27" t="s">
        <v>0</v>
      </c>
      <c r="G94" s="31">
        <f t="shared" si="4"/>
        <v>13982.5</v>
      </c>
      <c r="H94" s="31">
        <f t="shared" si="4"/>
        <v>13982.5</v>
      </c>
    </row>
    <row r="95" spans="1:8" ht="28.9" customHeight="1">
      <c r="A95" s="29" t="s">
        <v>36</v>
      </c>
      <c r="B95" s="30" t="s">
        <v>97</v>
      </c>
      <c r="C95" s="30" t="s">
        <v>99</v>
      </c>
      <c r="D95" s="30" t="s">
        <v>67</v>
      </c>
      <c r="E95" s="30" t="s">
        <v>102</v>
      </c>
      <c r="F95" s="32" t="s">
        <v>37</v>
      </c>
      <c r="G95" s="31">
        <v>13982.5</v>
      </c>
      <c r="H95" s="31">
        <v>13982.5</v>
      </c>
    </row>
    <row r="96" spans="1:8" ht="10.5" customHeight="1">
      <c r="A96" s="33" t="s">
        <v>0</v>
      </c>
      <c r="B96" s="26" t="s">
        <v>0</v>
      </c>
      <c r="C96" s="26" t="s">
        <v>0</v>
      </c>
      <c r="D96" s="26" t="s">
        <v>0</v>
      </c>
      <c r="E96" s="26" t="s">
        <v>0</v>
      </c>
      <c r="F96" s="27" t="s">
        <v>0</v>
      </c>
      <c r="G96" s="34" t="s">
        <v>0</v>
      </c>
      <c r="H96" s="34" t="s">
        <v>0</v>
      </c>
    </row>
    <row r="97" spans="1:8" ht="38.85" customHeight="1">
      <c r="A97" s="35" t="s">
        <v>103</v>
      </c>
      <c r="B97" s="25" t="s">
        <v>104</v>
      </c>
      <c r="C97" s="36" t="s">
        <v>0</v>
      </c>
      <c r="D97" s="26" t="s">
        <v>0</v>
      </c>
      <c r="E97" s="26" t="s">
        <v>0</v>
      </c>
      <c r="F97" s="27" t="s">
        <v>0</v>
      </c>
      <c r="G97" s="28">
        <f t="shared" ref="G97:H101" si="5">G98</f>
        <v>6932.1</v>
      </c>
      <c r="H97" s="28">
        <f t="shared" si="5"/>
        <v>6932.1</v>
      </c>
    </row>
    <row r="98" spans="1:8" ht="14.45" customHeight="1">
      <c r="A98" s="24" t="s">
        <v>98</v>
      </c>
      <c r="B98" s="25" t="s">
        <v>104</v>
      </c>
      <c r="C98" s="25" t="s">
        <v>99</v>
      </c>
      <c r="D98" s="26" t="s">
        <v>0</v>
      </c>
      <c r="E98" s="26" t="s">
        <v>0</v>
      </c>
      <c r="F98" s="27" t="s">
        <v>0</v>
      </c>
      <c r="G98" s="28">
        <f t="shared" si="5"/>
        <v>6932.1</v>
      </c>
      <c r="H98" s="28">
        <f t="shared" si="5"/>
        <v>6932.1</v>
      </c>
    </row>
    <row r="99" spans="1:8" ht="14.45" customHeight="1">
      <c r="A99" s="29" t="s">
        <v>100</v>
      </c>
      <c r="B99" s="30" t="s">
        <v>104</v>
      </c>
      <c r="C99" s="30" t="s">
        <v>99</v>
      </c>
      <c r="D99" s="30" t="s">
        <v>67</v>
      </c>
      <c r="E99" s="26" t="s">
        <v>0</v>
      </c>
      <c r="F99" s="27" t="s">
        <v>0</v>
      </c>
      <c r="G99" s="31">
        <f t="shared" si="5"/>
        <v>6932.1</v>
      </c>
      <c r="H99" s="31">
        <f t="shared" si="5"/>
        <v>6932.1</v>
      </c>
    </row>
    <row r="100" spans="1:8" ht="40.5" customHeight="1">
      <c r="A100" s="29" t="s">
        <v>338</v>
      </c>
      <c r="B100" s="30" t="s">
        <v>104</v>
      </c>
      <c r="C100" s="30" t="s">
        <v>99</v>
      </c>
      <c r="D100" s="30" t="s">
        <v>67</v>
      </c>
      <c r="E100" s="30" t="s">
        <v>101</v>
      </c>
      <c r="F100" s="27" t="s">
        <v>0</v>
      </c>
      <c r="G100" s="31">
        <f t="shared" si="5"/>
        <v>6932.1</v>
      </c>
      <c r="H100" s="31">
        <f t="shared" si="5"/>
        <v>6932.1</v>
      </c>
    </row>
    <row r="101" spans="1:8" ht="14.45" customHeight="1">
      <c r="A101" s="29" t="s">
        <v>53</v>
      </c>
      <c r="B101" s="30" t="s">
        <v>104</v>
      </c>
      <c r="C101" s="30" t="s">
        <v>99</v>
      </c>
      <c r="D101" s="30" t="s">
        <v>67</v>
      </c>
      <c r="E101" s="30" t="s">
        <v>102</v>
      </c>
      <c r="F101" s="27" t="s">
        <v>0</v>
      </c>
      <c r="G101" s="31">
        <f t="shared" si="5"/>
        <v>6932.1</v>
      </c>
      <c r="H101" s="31">
        <f t="shared" si="5"/>
        <v>6932.1</v>
      </c>
    </row>
    <row r="102" spans="1:8" ht="28.9" customHeight="1">
      <c r="A102" s="29" t="s">
        <v>36</v>
      </c>
      <c r="B102" s="30" t="s">
        <v>104</v>
      </c>
      <c r="C102" s="30" t="s">
        <v>99</v>
      </c>
      <c r="D102" s="30" t="s">
        <v>67</v>
      </c>
      <c r="E102" s="30" t="s">
        <v>102</v>
      </c>
      <c r="F102" s="32" t="s">
        <v>37</v>
      </c>
      <c r="G102" s="31">
        <v>6932.1</v>
      </c>
      <c r="H102" s="31">
        <v>6932.1</v>
      </c>
    </row>
    <row r="103" spans="1:8" ht="10.5" customHeight="1">
      <c r="A103" s="33" t="s">
        <v>0</v>
      </c>
      <c r="B103" s="26" t="s">
        <v>0</v>
      </c>
      <c r="C103" s="26" t="s">
        <v>0</v>
      </c>
      <c r="D103" s="26" t="s">
        <v>0</v>
      </c>
      <c r="E103" s="26" t="s">
        <v>0</v>
      </c>
      <c r="F103" s="27" t="s">
        <v>0</v>
      </c>
      <c r="G103" s="34" t="s">
        <v>0</v>
      </c>
      <c r="H103" s="34" t="s">
        <v>0</v>
      </c>
    </row>
    <row r="104" spans="1:8" ht="38.85" customHeight="1">
      <c r="A104" s="35" t="s">
        <v>108</v>
      </c>
      <c r="B104" s="25" t="s">
        <v>109</v>
      </c>
      <c r="C104" s="36" t="s">
        <v>0</v>
      </c>
      <c r="D104" s="26" t="s">
        <v>0</v>
      </c>
      <c r="E104" s="26" t="s">
        <v>0</v>
      </c>
      <c r="F104" s="27" t="s">
        <v>0</v>
      </c>
      <c r="G104" s="28">
        <f>G105</f>
        <v>21365.599999999999</v>
      </c>
      <c r="H104" s="28">
        <f>H105</f>
        <v>23213.4</v>
      </c>
    </row>
    <row r="105" spans="1:8" ht="14.45" customHeight="1">
      <c r="A105" s="24" t="s">
        <v>98</v>
      </c>
      <c r="B105" s="25" t="s">
        <v>109</v>
      </c>
      <c r="C105" s="25" t="s">
        <v>99</v>
      </c>
      <c r="D105" s="26" t="s">
        <v>0</v>
      </c>
      <c r="E105" s="26" t="s">
        <v>0</v>
      </c>
      <c r="F105" s="27" t="s">
        <v>0</v>
      </c>
      <c r="G105" s="28">
        <f>G106</f>
        <v>21365.599999999999</v>
      </c>
      <c r="H105" s="28">
        <f>H106</f>
        <v>23213.4</v>
      </c>
    </row>
    <row r="106" spans="1:8" ht="14.45" customHeight="1">
      <c r="A106" s="29" t="s">
        <v>100</v>
      </c>
      <c r="B106" s="30" t="s">
        <v>109</v>
      </c>
      <c r="C106" s="30" t="s">
        <v>99</v>
      </c>
      <c r="D106" s="30" t="s">
        <v>67</v>
      </c>
      <c r="E106" s="26" t="s">
        <v>0</v>
      </c>
      <c r="F106" s="27" t="s">
        <v>0</v>
      </c>
      <c r="G106" s="31">
        <f>G107+G110</f>
        <v>21365.599999999999</v>
      </c>
      <c r="H106" s="31">
        <f>H107+H110</f>
        <v>23213.4</v>
      </c>
    </row>
    <row r="107" spans="1:8" ht="40.5" customHeight="1">
      <c r="A107" s="29" t="s">
        <v>110</v>
      </c>
      <c r="B107" s="30" t="s">
        <v>109</v>
      </c>
      <c r="C107" s="30" t="s">
        <v>99</v>
      </c>
      <c r="D107" s="30" t="s">
        <v>67</v>
      </c>
      <c r="E107" s="30" t="s">
        <v>111</v>
      </c>
      <c r="F107" s="27" t="s">
        <v>0</v>
      </c>
      <c r="G107" s="31">
        <f>G108</f>
        <v>6401.1</v>
      </c>
      <c r="H107" s="31">
        <f>H108</f>
        <v>8248.9</v>
      </c>
    </row>
    <row r="108" spans="1:8" ht="14.45" customHeight="1">
      <c r="A108" s="29" t="s">
        <v>53</v>
      </c>
      <c r="B108" s="30" t="s">
        <v>109</v>
      </c>
      <c r="C108" s="30" t="s">
        <v>99</v>
      </c>
      <c r="D108" s="30" t="s">
        <v>67</v>
      </c>
      <c r="E108" s="30" t="s">
        <v>112</v>
      </c>
      <c r="F108" s="27" t="s">
        <v>0</v>
      </c>
      <c r="G108" s="31">
        <f>G109</f>
        <v>6401.1</v>
      </c>
      <c r="H108" s="31">
        <f>H109</f>
        <v>8248.9</v>
      </c>
    </row>
    <row r="109" spans="1:8" ht="28.9" customHeight="1">
      <c r="A109" s="29" t="s">
        <v>36</v>
      </c>
      <c r="B109" s="30" t="s">
        <v>109</v>
      </c>
      <c r="C109" s="30" t="s">
        <v>99</v>
      </c>
      <c r="D109" s="30" t="s">
        <v>67</v>
      </c>
      <c r="E109" s="30" t="s">
        <v>112</v>
      </c>
      <c r="F109" s="32" t="s">
        <v>37</v>
      </c>
      <c r="G109" s="31">
        <v>6401.1</v>
      </c>
      <c r="H109" s="31">
        <v>8248.9</v>
      </c>
    </row>
    <row r="110" spans="1:8" ht="40.5" customHeight="1">
      <c r="A110" s="29" t="s">
        <v>338</v>
      </c>
      <c r="B110" s="30" t="s">
        <v>109</v>
      </c>
      <c r="C110" s="30" t="s">
        <v>99</v>
      </c>
      <c r="D110" s="30" t="s">
        <v>67</v>
      </c>
      <c r="E110" s="30" t="s">
        <v>101</v>
      </c>
      <c r="F110" s="27" t="s">
        <v>0</v>
      </c>
      <c r="G110" s="31">
        <f>G111</f>
        <v>14964.5</v>
      </c>
      <c r="H110" s="31">
        <f>H111</f>
        <v>14964.5</v>
      </c>
    </row>
    <row r="111" spans="1:8" ht="14.45" customHeight="1">
      <c r="A111" s="29" t="s">
        <v>53</v>
      </c>
      <c r="B111" s="30" t="s">
        <v>109</v>
      </c>
      <c r="C111" s="30" t="s">
        <v>99</v>
      </c>
      <c r="D111" s="30" t="s">
        <v>67</v>
      </c>
      <c r="E111" s="30" t="s">
        <v>102</v>
      </c>
      <c r="F111" s="27" t="s">
        <v>0</v>
      </c>
      <c r="G111" s="31">
        <f>G112</f>
        <v>14964.5</v>
      </c>
      <c r="H111" s="31">
        <f>H112</f>
        <v>14964.5</v>
      </c>
    </row>
    <row r="112" spans="1:8" ht="28.9" customHeight="1">
      <c r="A112" s="29" t="s">
        <v>36</v>
      </c>
      <c r="B112" s="30" t="s">
        <v>109</v>
      </c>
      <c r="C112" s="30" t="s">
        <v>99</v>
      </c>
      <c r="D112" s="30" t="s">
        <v>67</v>
      </c>
      <c r="E112" s="30" t="s">
        <v>102</v>
      </c>
      <c r="F112" s="32" t="s">
        <v>37</v>
      </c>
      <c r="G112" s="31">
        <v>14964.5</v>
      </c>
      <c r="H112" s="31">
        <v>14964.5</v>
      </c>
    </row>
    <row r="113" spans="1:8" ht="10.5" customHeight="1">
      <c r="A113" s="33" t="s">
        <v>0</v>
      </c>
      <c r="B113" s="26" t="s">
        <v>0</v>
      </c>
      <c r="C113" s="26" t="s">
        <v>0</v>
      </c>
      <c r="D113" s="26" t="s">
        <v>0</v>
      </c>
      <c r="E113" s="26" t="s">
        <v>0</v>
      </c>
      <c r="F113" s="27" t="s">
        <v>0</v>
      </c>
      <c r="G113" s="34" t="s">
        <v>0</v>
      </c>
      <c r="H113" s="34" t="s">
        <v>0</v>
      </c>
    </row>
    <row r="114" spans="1:8" ht="26.25" customHeight="1">
      <c r="A114" s="35" t="s">
        <v>113</v>
      </c>
      <c r="B114" s="25" t="s">
        <v>114</v>
      </c>
      <c r="C114" s="36" t="s">
        <v>0</v>
      </c>
      <c r="D114" s="26" t="s">
        <v>0</v>
      </c>
      <c r="E114" s="26" t="s">
        <v>0</v>
      </c>
      <c r="F114" s="27" t="s">
        <v>0</v>
      </c>
      <c r="G114" s="28">
        <f t="shared" ref="G114:H118" si="6">G115</f>
        <v>5555.8</v>
      </c>
      <c r="H114" s="28">
        <f t="shared" si="6"/>
        <v>5555.8</v>
      </c>
    </row>
    <row r="115" spans="1:8" ht="14.45" customHeight="1">
      <c r="A115" s="24" t="s">
        <v>98</v>
      </c>
      <c r="B115" s="25" t="s">
        <v>114</v>
      </c>
      <c r="C115" s="25" t="s">
        <v>99</v>
      </c>
      <c r="D115" s="26" t="s">
        <v>0</v>
      </c>
      <c r="E115" s="26" t="s">
        <v>0</v>
      </c>
      <c r="F115" s="27" t="s">
        <v>0</v>
      </c>
      <c r="G115" s="28">
        <f t="shared" si="6"/>
        <v>5555.8</v>
      </c>
      <c r="H115" s="28">
        <f t="shared" si="6"/>
        <v>5555.8</v>
      </c>
    </row>
    <row r="116" spans="1:8" ht="14.45" customHeight="1">
      <c r="A116" s="29" t="s">
        <v>100</v>
      </c>
      <c r="B116" s="30" t="s">
        <v>114</v>
      </c>
      <c r="C116" s="30" t="s">
        <v>99</v>
      </c>
      <c r="D116" s="30" t="s">
        <v>67</v>
      </c>
      <c r="E116" s="26" t="s">
        <v>0</v>
      </c>
      <c r="F116" s="27" t="s">
        <v>0</v>
      </c>
      <c r="G116" s="31">
        <f t="shared" si="6"/>
        <v>5555.8</v>
      </c>
      <c r="H116" s="31">
        <f t="shared" si="6"/>
        <v>5555.8</v>
      </c>
    </row>
    <row r="117" spans="1:8" ht="40.5" customHeight="1">
      <c r="A117" s="29" t="s">
        <v>338</v>
      </c>
      <c r="B117" s="30" t="s">
        <v>114</v>
      </c>
      <c r="C117" s="30" t="s">
        <v>99</v>
      </c>
      <c r="D117" s="30" t="s">
        <v>67</v>
      </c>
      <c r="E117" s="30" t="s">
        <v>101</v>
      </c>
      <c r="F117" s="27" t="s">
        <v>0</v>
      </c>
      <c r="G117" s="31">
        <f t="shared" si="6"/>
        <v>5555.8</v>
      </c>
      <c r="H117" s="31">
        <f t="shared" si="6"/>
        <v>5555.8</v>
      </c>
    </row>
    <row r="118" spans="1:8" ht="14.45" customHeight="1">
      <c r="A118" s="29" t="s">
        <v>53</v>
      </c>
      <c r="B118" s="30" t="s">
        <v>114</v>
      </c>
      <c r="C118" s="30" t="s">
        <v>99</v>
      </c>
      <c r="D118" s="30" t="s">
        <v>67</v>
      </c>
      <c r="E118" s="30" t="s">
        <v>102</v>
      </c>
      <c r="F118" s="27" t="s">
        <v>0</v>
      </c>
      <c r="G118" s="31">
        <f t="shared" si="6"/>
        <v>5555.8</v>
      </c>
      <c r="H118" s="31">
        <f t="shared" si="6"/>
        <v>5555.8</v>
      </c>
    </row>
    <row r="119" spans="1:8" ht="28.9" customHeight="1">
      <c r="A119" s="29" t="s">
        <v>36</v>
      </c>
      <c r="B119" s="30" t="s">
        <v>114</v>
      </c>
      <c r="C119" s="30" t="s">
        <v>99</v>
      </c>
      <c r="D119" s="30" t="s">
        <v>67</v>
      </c>
      <c r="E119" s="30" t="s">
        <v>102</v>
      </c>
      <c r="F119" s="32" t="s">
        <v>37</v>
      </c>
      <c r="G119" s="31">
        <v>5555.8</v>
      </c>
      <c r="H119" s="31">
        <v>5555.8</v>
      </c>
    </row>
    <row r="120" spans="1:8" ht="10.5" customHeight="1">
      <c r="A120" s="33" t="s">
        <v>0</v>
      </c>
      <c r="B120" s="26" t="s">
        <v>0</v>
      </c>
      <c r="C120" s="26" t="s">
        <v>0</v>
      </c>
      <c r="D120" s="26" t="s">
        <v>0</v>
      </c>
      <c r="E120" s="26" t="s">
        <v>0</v>
      </c>
      <c r="F120" s="27" t="s">
        <v>0</v>
      </c>
      <c r="G120" s="34" t="s">
        <v>0</v>
      </c>
      <c r="H120" s="34" t="s">
        <v>0</v>
      </c>
    </row>
    <row r="121" spans="1:8" ht="38.85" customHeight="1">
      <c r="A121" s="35" t="s">
        <v>115</v>
      </c>
      <c r="B121" s="25" t="s">
        <v>116</v>
      </c>
      <c r="C121" s="36" t="s">
        <v>0</v>
      </c>
      <c r="D121" s="26" t="s">
        <v>0</v>
      </c>
      <c r="E121" s="26" t="s">
        <v>0</v>
      </c>
      <c r="F121" s="27" t="s">
        <v>0</v>
      </c>
      <c r="G121" s="28">
        <f>G122</f>
        <v>22029.200000000001</v>
      </c>
      <c r="H121" s="28">
        <f>H122</f>
        <v>20778.099999999999</v>
      </c>
    </row>
    <row r="122" spans="1:8" ht="14.45" customHeight="1">
      <c r="A122" s="24" t="s">
        <v>98</v>
      </c>
      <c r="B122" s="25" t="s">
        <v>116</v>
      </c>
      <c r="C122" s="25" t="s">
        <v>99</v>
      </c>
      <c r="D122" s="26" t="s">
        <v>0</v>
      </c>
      <c r="E122" s="26" t="s">
        <v>0</v>
      </c>
      <c r="F122" s="27" t="s">
        <v>0</v>
      </c>
      <c r="G122" s="28">
        <f>G123</f>
        <v>22029.200000000001</v>
      </c>
      <c r="H122" s="28">
        <f>H123</f>
        <v>20778.099999999999</v>
      </c>
    </row>
    <row r="123" spans="1:8" ht="14.45" customHeight="1">
      <c r="A123" s="29" t="s">
        <v>100</v>
      </c>
      <c r="B123" s="30" t="s">
        <v>116</v>
      </c>
      <c r="C123" s="30" t="s">
        <v>99</v>
      </c>
      <c r="D123" s="30" t="s">
        <v>67</v>
      </c>
      <c r="E123" s="26" t="s">
        <v>0</v>
      </c>
      <c r="F123" s="27" t="s">
        <v>0</v>
      </c>
      <c r="G123" s="31">
        <f>G124+G127</f>
        <v>22029.200000000001</v>
      </c>
      <c r="H123" s="31">
        <f>H124+H127</f>
        <v>20778.099999999999</v>
      </c>
    </row>
    <row r="124" spans="1:8" ht="40.5" customHeight="1">
      <c r="A124" s="29" t="s">
        <v>110</v>
      </c>
      <c r="B124" s="30" t="s">
        <v>116</v>
      </c>
      <c r="C124" s="30" t="s">
        <v>99</v>
      </c>
      <c r="D124" s="30" t="s">
        <v>67</v>
      </c>
      <c r="E124" s="30" t="s">
        <v>111</v>
      </c>
      <c r="F124" s="27" t="s">
        <v>0</v>
      </c>
      <c r="G124" s="31">
        <f>G125</f>
        <v>1528.2</v>
      </c>
      <c r="H124" s="31">
        <f>H125</f>
        <v>277.10000000000002</v>
      </c>
    </row>
    <row r="125" spans="1:8" ht="14.45" customHeight="1">
      <c r="A125" s="29" t="s">
        <v>53</v>
      </c>
      <c r="B125" s="30" t="s">
        <v>116</v>
      </c>
      <c r="C125" s="30" t="s">
        <v>99</v>
      </c>
      <c r="D125" s="30" t="s">
        <v>67</v>
      </c>
      <c r="E125" s="30" t="s">
        <v>112</v>
      </c>
      <c r="F125" s="27" t="s">
        <v>0</v>
      </c>
      <c r="G125" s="31">
        <f>G126</f>
        <v>1528.2</v>
      </c>
      <c r="H125" s="31">
        <f>H126</f>
        <v>277.10000000000002</v>
      </c>
    </row>
    <row r="126" spans="1:8" ht="27.75" customHeight="1">
      <c r="A126" s="29" t="s">
        <v>36</v>
      </c>
      <c r="B126" s="30" t="s">
        <v>116</v>
      </c>
      <c r="C126" s="30" t="s">
        <v>99</v>
      </c>
      <c r="D126" s="30" t="s">
        <v>67</v>
      </c>
      <c r="E126" s="30" t="s">
        <v>112</v>
      </c>
      <c r="F126" s="32" t="s">
        <v>37</v>
      </c>
      <c r="G126" s="31">
        <v>1528.2</v>
      </c>
      <c r="H126" s="31">
        <v>277.10000000000002</v>
      </c>
    </row>
    <row r="127" spans="1:8" ht="40.5" customHeight="1">
      <c r="A127" s="29" t="s">
        <v>338</v>
      </c>
      <c r="B127" s="30" t="s">
        <v>116</v>
      </c>
      <c r="C127" s="30" t="s">
        <v>99</v>
      </c>
      <c r="D127" s="30" t="s">
        <v>67</v>
      </c>
      <c r="E127" s="30" t="s">
        <v>101</v>
      </c>
      <c r="F127" s="27" t="s">
        <v>0</v>
      </c>
      <c r="G127" s="31">
        <f>G128</f>
        <v>20501</v>
      </c>
      <c r="H127" s="31">
        <f>H128</f>
        <v>20501</v>
      </c>
    </row>
    <row r="128" spans="1:8" ht="14.45" customHeight="1">
      <c r="A128" s="29" t="s">
        <v>53</v>
      </c>
      <c r="B128" s="30" t="s">
        <v>116</v>
      </c>
      <c r="C128" s="30" t="s">
        <v>99</v>
      </c>
      <c r="D128" s="30" t="s">
        <v>67</v>
      </c>
      <c r="E128" s="30" t="s">
        <v>102</v>
      </c>
      <c r="F128" s="27" t="s">
        <v>0</v>
      </c>
      <c r="G128" s="31">
        <f>G129</f>
        <v>20501</v>
      </c>
      <c r="H128" s="31">
        <f>H129</f>
        <v>20501</v>
      </c>
    </row>
    <row r="129" spans="1:8" ht="28.9" customHeight="1">
      <c r="A129" s="29" t="s">
        <v>36</v>
      </c>
      <c r="B129" s="30" t="s">
        <v>116</v>
      </c>
      <c r="C129" s="30" t="s">
        <v>99</v>
      </c>
      <c r="D129" s="30" t="s">
        <v>67</v>
      </c>
      <c r="E129" s="30" t="s">
        <v>102</v>
      </c>
      <c r="F129" s="32" t="s">
        <v>37</v>
      </c>
      <c r="G129" s="31">
        <v>20501</v>
      </c>
      <c r="H129" s="31">
        <v>20501</v>
      </c>
    </row>
    <row r="130" spans="1:8" ht="10.5" customHeight="1">
      <c r="A130" s="33" t="s">
        <v>0</v>
      </c>
      <c r="B130" s="26" t="s">
        <v>0</v>
      </c>
      <c r="C130" s="26" t="s">
        <v>0</v>
      </c>
      <c r="D130" s="26" t="s">
        <v>0</v>
      </c>
      <c r="E130" s="26" t="s">
        <v>0</v>
      </c>
      <c r="F130" s="27" t="s">
        <v>0</v>
      </c>
      <c r="G130" s="34" t="s">
        <v>0</v>
      </c>
      <c r="H130" s="34" t="s">
        <v>0</v>
      </c>
    </row>
    <row r="131" spans="1:8" ht="38.85" customHeight="1">
      <c r="A131" s="35" t="s">
        <v>117</v>
      </c>
      <c r="B131" s="25" t="s">
        <v>118</v>
      </c>
      <c r="C131" s="36" t="s">
        <v>0</v>
      </c>
      <c r="D131" s="26" t="s">
        <v>0</v>
      </c>
      <c r="E131" s="26" t="s">
        <v>0</v>
      </c>
      <c r="F131" s="27" t="s">
        <v>0</v>
      </c>
      <c r="G131" s="28">
        <f t="shared" ref="G131:H135" si="7">G132</f>
        <v>7377.1</v>
      </c>
      <c r="H131" s="28">
        <f t="shared" si="7"/>
        <v>7377.1</v>
      </c>
    </row>
    <row r="132" spans="1:8" ht="14.45" customHeight="1">
      <c r="A132" s="24" t="s">
        <v>98</v>
      </c>
      <c r="B132" s="25" t="s">
        <v>118</v>
      </c>
      <c r="C132" s="25" t="s">
        <v>99</v>
      </c>
      <c r="D132" s="26" t="s">
        <v>0</v>
      </c>
      <c r="E132" s="26" t="s">
        <v>0</v>
      </c>
      <c r="F132" s="27" t="s">
        <v>0</v>
      </c>
      <c r="G132" s="28">
        <f t="shared" si="7"/>
        <v>7377.1</v>
      </c>
      <c r="H132" s="28">
        <f t="shared" si="7"/>
        <v>7377.1</v>
      </c>
    </row>
    <row r="133" spans="1:8" ht="14.45" customHeight="1">
      <c r="A133" s="29" t="s">
        <v>100</v>
      </c>
      <c r="B133" s="30" t="s">
        <v>118</v>
      </c>
      <c r="C133" s="30" t="s">
        <v>99</v>
      </c>
      <c r="D133" s="30" t="s">
        <v>67</v>
      </c>
      <c r="E133" s="26" t="s">
        <v>0</v>
      </c>
      <c r="F133" s="27" t="s">
        <v>0</v>
      </c>
      <c r="G133" s="31">
        <f t="shared" si="7"/>
        <v>7377.1</v>
      </c>
      <c r="H133" s="31">
        <f t="shared" si="7"/>
        <v>7377.1</v>
      </c>
    </row>
    <row r="134" spans="1:8" ht="39.75" customHeight="1">
      <c r="A134" s="29" t="s">
        <v>338</v>
      </c>
      <c r="B134" s="30" t="s">
        <v>118</v>
      </c>
      <c r="C134" s="30" t="s">
        <v>99</v>
      </c>
      <c r="D134" s="30" t="s">
        <v>67</v>
      </c>
      <c r="E134" s="30" t="s">
        <v>101</v>
      </c>
      <c r="F134" s="27" t="s">
        <v>0</v>
      </c>
      <c r="G134" s="31">
        <f t="shared" si="7"/>
        <v>7377.1</v>
      </c>
      <c r="H134" s="31">
        <f t="shared" si="7"/>
        <v>7377.1</v>
      </c>
    </row>
    <row r="135" spans="1:8" ht="14.45" customHeight="1">
      <c r="A135" s="29" t="s">
        <v>53</v>
      </c>
      <c r="B135" s="30" t="s">
        <v>118</v>
      </c>
      <c r="C135" s="30" t="s">
        <v>99</v>
      </c>
      <c r="D135" s="30" t="s">
        <v>67</v>
      </c>
      <c r="E135" s="30" t="s">
        <v>102</v>
      </c>
      <c r="F135" s="27" t="s">
        <v>0</v>
      </c>
      <c r="G135" s="31">
        <f t="shared" si="7"/>
        <v>7377.1</v>
      </c>
      <c r="H135" s="31">
        <f t="shared" si="7"/>
        <v>7377.1</v>
      </c>
    </row>
    <row r="136" spans="1:8" ht="27.75" customHeight="1">
      <c r="A136" s="29" t="s">
        <v>36</v>
      </c>
      <c r="B136" s="30" t="s">
        <v>118</v>
      </c>
      <c r="C136" s="30" t="s">
        <v>99</v>
      </c>
      <c r="D136" s="30" t="s">
        <v>67</v>
      </c>
      <c r="E136" s="30" t="s">
        <v>102</v>
      </c>
      <c r="F136" s="32" t="s">
        <v>37</v>
      </c>
      <c r="G136" s="31">
        <v>7377.1</v>
      </c>
      <c r="H136" s="31">
        <v>7377.1</v>
      </c>
    </row>
    <row r="137" spans="1:8" ht="10.5" customHeight="1">
      <c r="A137" s="33" t="s">
        <v>0</v>
      </c>
      <c r="B137" s="26" t="s">
        <v>0</v>
      </c>
      <c r="C137" s="26" t="s">
        <v>0</v>
      </c>
      <c r="D137" s="26" t="s">
        <v>0</v>
      </c>
      <c r="E137" s="26" t="s">
        <v>0</v>
      </c>
      <c r="F137" s="27" t="s">
        <v>0</v>
      </c>
      <c r="G137" s="34" t="s">
        <v>0</v>
      </c>
      <c r="H137" s="34" t="s">
        <v>0</v>
      </c>
    </row>
    <row r="138" spans="1:8" ht="38.85" customHeight="1">
      <c r="A138" s="35" t="s">
        <v>119</v>
      </c>
      <c r="B138" s="25" t="s">
        <v>120</v>
      </c>
      <c r="C138" s="36" t="s">
        <v>0</v>
      </c>
      <c r="D138" s="26" t="s">
        <v>0</v>
      </c>
      <c r="E138" s="26" t="s">
        <v>0</v>
      </c>
      <c r="F138" s="27" t="s">
        <v>0</v>
      </c>
      <c r="G138" s="28">
        <f>G139</f>
        <v>11008.9</v>
      </c>
      <c r="H138" s="28">
        <f>H139</f>
        <v>10419.299999999999</v>
      </c>
    </row>
    <row r="139" spans="1:8" ht="14.45" customHeight="1">
      <c r="A139" s="24" t="s">
        <v>98</v>
      </c>
      <c r="B139" s="25" t="s">
        <v>120</v>
      </c>
      <c r="C139" s="25" t="s">
        <v>99</v>
      </c>
      <c r="D139" s="26" t="s">
        <v>0</v>
      </c>
      <c r="E139" s="26" t="s">
        <v>0</v>
      </c>
      <c r="F139" s="27" t="s">
        <v>0</v>
      </c>
      <c r="G139" s="28">
        <f>G140</f>
        <v>11008.9</v>
      </c>
      <c r="H139" s="28">
        <f>H140</f>
        <v>10419.299999999999</v>
      </c>
    </row>
    <row r="140" spans="1:8" ht="14.45" customHeight="1">
      <c r="A140" s="29" t="s">
        <v>100</v>
      </c>
      <c r="B140" s="30" t="s">
        <v>120</v>
      </c>
      <c r="C140" s="30" t="s">
        <v>99</v>
      </c>
      <c r="D140" s="30" t="s">
        <v>67</v>
      </c>
      <c r="E140" s="26" t="s">
        <v>0</v>
      </c>
      <c r="F140" s="27" t="s">
        <v>0</v>
      </c>
      <c r="G140" s="31">
        <f>G141+G144</f>
        <v>11008.9</v>
      </c>
      <c r="H140" s="31">
        <f>H141+H144</f>
        <v>10419.299999999999</v>
      </c>
    </row>
    <row r="141" spans="1:8" ht="40.5" customHeight="1">
      <c r="A141" s="29" t="s">
        <v>110</v>
      </c>
      <c r="B141" s="30" t="s">
        <v>120</v>
      </c>
      <c r="C141" s="30" t="s">
        <v>99</v>
      </c>
      <c r="D141" s="30" t="s">
        <v>67</v>
      </c>
      <c r="E141" s="30" t="s">
        <v>111</v>
      </c>
      <c r="F141" s="27" t="s">
        <v>0</v>
      </c>
      <c r="G141" s="31">
        <f>G142</f>
        <v>589.6</v>
      </c>
      <c r="H141" s="31"/>
    </row>
    <row r="142" spans="1:8" ht="14.45" customHeight="1">
      <c r="A142" s="29" t="s">
        <v>53</v>
      </c>
      <c r="B142" s="30" t="s">
        <v>120</v>
      </c>
      <c r="C142" s="30" t="s">
        <v>99</v>
      </c>
      <c r="D142" s="30" t="s">
        <v>67</v>
      </c>
      <c r="E142" s="30" t="s">
        <v>112</v>
      </c>
      <c r="F142" s="27" t="s">
        <v>0</v>
      </c>
      <c r="G142" s="31">
        <f>G143</f>
        <v>589.6</v>
      </c>
      <c r="H142" s="31"/>
    </row>
    <row r="143" spans="1:8" ht="27.75" customHeight="1">
      <c r="A143" s="29" t="s">
        <v>36</v>
      </c>
      <c r="B143" s="30" t="s">
        <v>120</v>
      </c>
      <c r="C143" s="30" t="s">
        <v>99</v>
      </c>
      <c r="D143" s="30" t="s">
        <v>67</v>
      </c>
      <c r="E143" s="30" t="s">
        <v>112</v>
      </c>
      <c r="F143" s="32" t="s">
        <v>37</v>
      </c>
      <c r="G143" s="31">
        <v>589.6</v>
      </c>
      <c r="H143" s="31"/>
    </row>
    <row r="144" spans="1:8" ht="40.5" customHeight="1">
      <c r="A144" s="29" t="s">
        <v>338</v>
      </c>
      <c r="B144" s="30" t="s">
        <v>120</v>
      </c>
      <c r="C144" s="30" t="s">
        <v>99</v>
      </c>
      <c r="D144" s="30" t="s">
        <v>67</v>
      </c>
      <c r="E144" s="30" t="s">
        <v>101</v>
      </c>
      <c r="F144" s="27" t="s">
        <v>0</v>
      </c>
      <c r="G144" s="31">
        <f>G145</f>
        <v>10419.299999999999</v>
      </c>
      <c r="H144" s="31">
        <f>H145</f>
        <v>10419.299999999999</v>
      </c>
    </row>
    <row r="145" spans="1:8" ht="14.45" customHeight="1">
      <c r="A145" s="29" t="s">
        <v>53</v>
      </c>
      <c r="B145" s="30" t="s">
        <v>120</v>
      </c>
      <c r="C145" s="30" t="s">
        <v>99</v>
      </c>
      <c r="D145" s="30" t="s">
        <v>67</v>
      </c>
      <c r="E145" s="30" t="s">
        <v>102</v>
      </c>
      <c r="F145" s="27" t="s">
        <v>0</v>
      </c>
      <c r="G145" s="31">
        <f>G146</f>
        <v>10419.299999999999</v>
      </c>
      <c r="H145" s="31">
        <f>H146</f>
        <v>10419.299999999999</v>
      </c>
    </row>
    <row r="146" spans="1:8" ht="28.9" customHeight="1">
      <c r="A146" s="29" t="s">
        <v>36</v>
      </c>
      <c r="B146" s="30" t="s">
        <v>120</v>
      </c>
      <c r="C146" s="30" t="s">
        <v>99</v>
      </c>
      <c r="D146" s="30" t="s">
        <v>67</v>
      </c>
      <c r="E146" s="30" t="s">
        <v>102</v>
      </c>
      <c r="F146" s="32" t="s">
        <v>37</v>
      </c>
      <c r="G146" s="31">
        <v>10419.299999999999</v>
      </c>
      <c r="H146" s="31">
        <v>10419.299999999999</v>
      </c>
    </row>
    <row r="147" spans="1:8" ht="10.5" customHeight="1">
      <c r="A147" s="33" t="s">
        <v>0</v>
      </c>
      <c r="B147" s="26" t="s">
        <v>0</v>
      </c>
      <c r="C147" s="26" t="s">
        <v>0</v>
      </c>
      <c r="D147" s="26" t="s">
        <v>0</v>
      </c>
      <c r="E147" s="26" t="s">
        <v>0</v>
      </c>
      <c r="F147" s="27" t="s">
        <v>0</v>
      </c>
      <c r="G147" s="34" t="s">
        <v>0</v>
      </c>
      <c r="H147" s="34" t="s">
        <v>0</v>
      </c>
    </row>
    <row r="148" spans="1:8" ht="38.85" customHeight="1">
      <c r="A148" s="35" t="s">
        <v>121</v>
      </c>
      <c r="B148" s="25" t="s">
        <v>122</v>
      </c>
      <c r="C148" s="36" t="s">
        <v>0</v>
      </c>
      <c r="D148" s="26" t="s">
        <v>0</v>
      </c>
      <c r="E148" s="26" t="s">
        <v>0</v>
      </c>
      <c r="F148" s="27" t="s">
        <v>0</v>
      </c>
      <c r="G148" s="28">
        <f t="shared" ref="G148:H152" si="8">G149</f>
        <v>4702.7</v>
      </c>
      <c r="H148" s="28">
        <f t="shared" si="8"/>
        <v>4702.7</v>
      </c>
    </row>
    <row r="149" spans="1:8" ht="14.45" customHeight="1">
      <c r="A149" s="24" t="s">
        <v>98</v>
      </c>
      <c r="B149" s="25" t="s">
        <v>122</v>
      </c>
      <c r="C149" s="25" t="s">
        <v>99</v>
      </c>
      <c r="D149" s="26" t="s">
        <v>0</v>
      </c>
      <c r="E149" s="26" t="s">
        <v>0</v>
      </c>
      <c r="F149" s="27" t="s">
        <v>0</v>
      </c>
      <c r="G149" s="28">
        <f t="shared" si="8"/>
        <v>4702.7</v>
      </c>
      <c r="H149" s="28">
        <f t="shared" si="8"/>
        <v>4702.7</v>
      </c>
    </row>
    <row r="150" spans="1:8" ht="14.45" customHeight="1">
      <c r="A150" s="29" t="s">
        <v>100</v>
      </c>
      <c r="B150" s="30" t="s">
        <v>122</v>
      </c>
      <c r="C150" s="30" t="s">
        <v>99</v>
      </c>
      <c r="D150" s="30" t="s">
        <v>67</v>
      </c>
      <c r="E150" s="26" t="s">
        <v>0</v>
      </c>
      <c r="F150" s="27" t="s">
        <v>0</v>
      </c>
      <c r="G150" s="31">
        <f t="shared" si="8"/>
        <v>4702.7</v>
      </c>
      <c r="H150" s="31">
        <f t="shared" si="8"/>
        <v>4702.7</v>
      </c>
    </row>
    <row r="151" spans="1:8" ht="39.75" customHeight="1">
      <c r="A151" s="29" t="s">
        <v>338</v>
      </c>
      <c r="B151" s="30" t="s">
        <v>122</v>
      </c>
      <c r="C151" s="30" t="s">
        <v>99</v>
      </c>
      <c r="D151" s="30" t="s">
        <v>67</v>
      </c>
      <c r="E151" s="30" t="s">
        <v>101</v>
      </c>
      <c r="F151" s="27" t="s">
        <v>0</v>
      </c>
      <c r="G151" s="31">
        <f t="shared" si="8"/>
        <v>4702.7</v>
      </c>
      <c r="H151" s="31">
        <f t="shared" si="8"/>
        <v>4702.7</v>
      </c>
    </row>
    <row r="152" spans="1:8" ht="14.45" customHeight="1">
      <c r="A152" s="29" t="s">
        <v>53</v>
      </c>
      <c r="B152" s="30" t="s">
        <v>122</v>
      </c>
      <c r="C152" s="30" t="s">
        <v>99</v>
      </c>
      <c r="D152" s="30" t="s">
        <v>67</v>
      </c>
      <c r="E152" s="30" t="s">
        <v>102</v>
      </c>
      <c r="F152" s="27" t="s">
        <v>0</v>
      </c>
      <c r="G152" s="31">
        <f t="shared" si="8"/>
        <v>4702.7</v>
      </c>
      <c r="H152" s="31">
        <f t="shared" si="8"/>
        <v>4702.7</v>
      </c>
    </row>
    <row r="153" spans="1:8" ht="28.9" customHeight="1">
      <c r="A153" s="29" t="s">
        <v>36</v>
      </c>
      <c r="B153" s="30" t="s">
        <v>122</v>
      </c>
      <c r="C153" s="30" t="s">
        <v>99</v>
      </c>
      <c r="D153" s="30" t="s">
        <v>67</v>
      </c>
      <c r="E153" s="30" t="s">
        <v>102</v>
      </c>
      <c r="F153" s="32" t="s">
        <v>37</v>
      </c>
      <c r="G153" s="31">
        <v>4702.7</v>
      </c>
      <c r="H153" s="31">
        <v>4702.7</v>
      </c>
    </row>
    <row r="154" spans="1:8" ht="10.5" customHeight="1">
      <c r="A154" s="33" t="s">
        <v>0</v>
      </c>
      <c r="B154" s="26" t="s">
        <v>0</v>
      </c>
      <c r="C154" s="26" t="s">
        <v>0</v>
      </c>
      <c r="D154" s="26" t="s">
        <v>0</v>
      </c>
      <c r="E154" s="26" t="s">
        <v>0</v>
      </c>
      <c r="F154" s="27" t="s">
        <v>0</v>
      </c>
      <c r="G154" s="34" t="s">
        <v>0</v>
      </c>
      <c r="H154" s="34" t="s">
        <v>0</v>
      </c>
    </row>
    <row r="155" spans="1:8" ht="26.25" customHeight="1">
      <c r="A155" s="35" t="s">
        <v>123</v>
      </c>
      <c r="B155" s="25" t="s">
        <v>124</v>
      </c>
      <c r="C155" s="36" t="s">
        <v>0</v>
      </c>
      <c r="D155" s="26" t="s">
        <v>0</v>
      </c>
      <c r="E155" s="26" t="s">
        <v>0</v>
      </c>
      <c r="F155" s="27" t="s">
        <v>0</v>
      </c>
      <c r="G155" s="28">
        <f>G156+G167</f>
        <v>246908.7</v>
      </c>
      <c r="H155" s="28">
        <f>H156+H167</f>
        <v>256908.7</v>
      </c>
    </row>
    <row r="156" spans="1:8" ht="14.45" customHeight="1">
      <c r="A156" s="24" t="s">
        <v>22</v>
      </c>
      <c r="B156" s="25" t="s">
        <v>124</v>
      </c>
      <c r="C156" s="25" t="s">
        <v>23</v>
      </c>
      <c r="D156" s="26" t="s">
        <v>0</v>
      </c>
      <c r="E156" s="26" t="s">
        <v>0</v>
      </c>
      <c r="F156" s="27" t="s">
        <v>0</v>
      </c>
      <c r="G156" s="28">
        <f>G157+G163</f>
        <v>76908.7</v>
      </c>
      <c r="H156" s="28">
        <f>H157+H163</f>
        <v>76908.7</v>
      </c>
    </row>
    <row r="157" spans="1:8" ht="40.5" customHeight="1">
      <c r="A157" s="29" t="s">
        <v>125</v>
      </c>
      <c r="B157" s="30" t="s">
        <v>124</v>
      </c>
      <c r="C157" s="30" t="s">
        <v>23</v>
      </c>
      <c r="D157" s="30" t="s">
        <v>126</v>
      </c>
      <c r="E157" s="26" t="s">
        <v>0</v>
      </c>
      <c r="F157" s="27" t="s">
        <v>0</v>
      </c>
      <c r="G157" s="31">
        <f>G158</f>
        <v>30908.7</v>
      </c>
      <c r="H157" s="31">
        <f>H158</f>
        <v>30908.7</v>
      </c>
    </row>
    <row r="158" spans="1:8" ht="40.5" customHeight="1">
      <c r="A158" s="29" t="s">
        <v>127</v>
      </c>
      <c r="B158" s="30" t="s">
        <v>124</v>
      </c>
      <c r="C158" s="30" t="s">
        <v>23</v>
      </c>
      <c r="D158" s="30" t="s">
        <v>126</v>
      </c>
      <c r="E158" s="30" t="s">
        <v>128</v>
      </c>
      <c r="F158" s="27" t="s">
        <v>0</v>
      </c>
      <c r="G158" s="31">
        <f>G159</f>
        <v>30908.7</v>
      </c>
      <c r="H158" s="31">
        <f>H159</f>
        <v>30908.7</v>
      </c>
    </row>
    <row r="159" spans="1:8" ht="14.45" customHeight="1">
      <c r="A159" s="29" t="s">
        <v>34</v>
      </c>
      <c r="B159" s="30" t="s">
        <v>124</v>
      </c>
      <c r="C159" s="30" t="s">
        <v>23</v>
      </c>
      <c r="D159" s="30" t="s">
        <v>126</v>
      </c>
      <c r="E159" s="30" t="s">
        <v>129</v>
      </c>
      <c r="F159" s="27" t="s">
        <v>0</v>
      </c>
      <c r="G159" s="31">
        <f>G160+G161</f>
        <v>30908.7</v>
      </c>
      <c r="H159" s="31">
        <f>H160+H161</f>
        <v>30908.7</v>
      </c>
    </row>
    <row r="160" spans="1:8" ht="66" customHeight="1">
      <c r="A160" s="29" t="s">
        <v>30</v>
      </c>
      <c r="B160" s="30" t="s">
        <v>124</v>
      </c>
      <c r="C160" s="30" t="s">
        <v>23</v>
      </c>
      <c r="D160" s="30" t="s">
        <v>126</v>
      </c>
      <c r="E160" s="30" t="s">
        <v>129</v>
      </c>
      <c r="F160" s="32" t="s">
        <v>31</v>
      </c>
      <c r="G160" s="31">
        <v>30695.7</v>
      </c>
      <c r="H160" s="31">
        <v>30695.7</v>
      </c>
    </row>
    <row r="161" spans="1:8" ht="28.9" customHeight="1">
      <c r="A161" s="29" t="s">
        <v>36</v>
      </c>
      <c r="B161" s="30" t="s">
        <v>124</v>
      </c>
      <c r="C161" s="30" t="s">
        <v>23</v>
      </c>
      <c r="D161" s="30" t="s">
        <v>126</v>
      </c>
      <c r="E161" s="30" t="s">
        <v>129</v>
      </c>
      <c r="F161" s="32" t="s">
        <v>37</v>
      </c>
      <c r="G161" s="31">
        <v>213</v>
      </c>
      <c r="H161" s="31">
        <v>213</v>
      </c>
    </row>
    <row r="162" spans="1:8" ht="10.5" customHeight="1">
      <c r="A162" s="33" t="s">
        <v>0</v>
      </c>
      <c r="B162" s="26" t="s">
        <v>0</v>
      </c>
      <c r="C162" s="26" t="s">
        <v>0</v>
      </c>
      <c r="D162" s="26" t="s">
        <v>0</v>
      </c>
      <c r="E162" s="26" t="s">
        <v>0</v>
      </c>
      <c r="F162" s="27" t="s">
        <v>0</v>
      </c>
      <c r="G162" s="34" t="s">
        <v>0</v>
      </c>
      <c r="H162" s="34" t="s">
        <v>0</v>
      </c>
    </row>
    <row r="163" spans="1:8" ht="14.45" customHeight="1">
      <c r="A163" s="29" t="s">
        <v>130</v>
      </c>
      <c r="B163" s="30" t="s">
        <v>124</v>
      </c>
      <c r="C163" s="30" t="s">
        <v>23</v>
      </c>
      <c r="D163" s="30" t="s">
        <v>131</v>
      </c>
      <c r="E163" s="26" t="s">
        <v>0</v>
      </c>
      <c r="F163" s="27" t="s">
        <v>0</v>
      </c>
      <c r="G163" s="31">
        <f>G164</f>
        <v>46000</v>
      </c>
      <c r="H163" s="31">
        <f>H164</f>
        <v>46000</v>
      </c>
    </row>
    <row r="164" spans="1:8" ht="14.45" customHeight="1">
      <c r="A164" s="29" t="s">
        <v>132</v>
      </c>
      <c r="B164" s="30" t="s">
        <v>124</v>
      </c>
      <c r="C164" s="30" t="s">
        <v>23</v>
      </c>
      <c r="D164" s="30" t="s">
        <v>131</v>
      </c>
      <c r="E164" s="30" t="s">
        <v>133</v>
      </c>
      <c r="F164" s="27" t="s">
        <v>0</v>
      </c>
      <c r="G164" s="31">
        <f>G165</f>
        <v>46000</v>
      </c>
      <c r="H164" s="31">
        <f>H165</f>
        <v>46000</v>
      </c>
    </row>
    <row r="165" spans="1:8" ht="14.45" customHeight="1">
      <c r="A165" s="29" t="s">
        <v>38</v>
      </c>
      <c r="B165" s="30" t="s">
        <v>124</v>
      </c>
      <c r="C165" s="30" t="s">
        <v>23</v>
      </c>
      <c r="D165" s="30" t="s">
        <v>131</v>
      </c>
      <c r="E165" s="30" t="s">
        <v>133</v>
      </c>
      <c r="F165" s="32" t="s">
        <v>21</v>
      </c>
      <c r="G165" s="31">
        <v>46000</v>
      </c>
      <c r="H165" s="31">
        <v>46000</v>
      </c>
    </row>
    <row r="166" spans="1:8" ht="10.5" customHeight="1">
      <c r="A166" s="33" t="s">
        <v>0</v>
      </c>
      <c r="B166" s="26" t="s">
        <v>0</v>
      </c>
      <c r="C166" s="26" t="s">
        <v>0</v>
      </c>
      <c r="D166" s="26" t="s">
        <v>0</v>
      </c>
      <c r="E166" s="26" t="s">
        <v>0</v>
      </c>
      <c r="F166" s="27" t="s">
        <v>0</v>
      </c>
      <c r="G166" s="34" t="s">
        <v>0</v>
      </c>
      <c r="H166" s="34" t="s">
        <v>0</v>
      </c>
    </row>
    <row r="167" spans="1:8" ht="28.9" customHeight="1">
      <c r="A167" s="24" t="s">
        <v>134</v>
      </c>
      <c r="B167" s="25" t="s">
        <v>124</v>
      </c>
      <c r="C167" s="25" t="s">
        <v>50</v>
      </c>
      <c r="D167" s="26" t="s">
        <v>0</v>
      </c>
      <c r="E167" s="26" t="s">
        <v>0</v>
      </c>
      <c r="F167" s="27" t="s">
        <v>0</v>
      </c>
      <c r="G167" s="28">
        <f t="shared" ref="G167:H170" si="9">G168</f>
        <v>170000</v>
      </c>
      <c r="H167" s="28">
        <f t="shared" si="9"/>
        <v>180000</v>
      </c>
    </row>
    <row r="168" spans="1:8" ht="28.9" customHeight="1">
      <c r="A168" s="29" t="s">
        <v>135</v>
      </c>
      <c r="B168" s="30" t="s">
        <v>124</v>
      </c>
      <c r="C168" s="30" t="s">
        <v>50</v>
      </c>
      <c r="D168" s="30" t="s">
        <v>23</v>
      </c>
      <c r="E168" s="26" t="s">
        <v>0</v>
      </c>
      <c r="F168" s="27" t="s">
        <v>0</v>
      </c>
      <c r="G168" s="31">
        <f t="shared" si="9"/>
        <v>170000</v>
      </c>
      <c r="H168" s="31">
        <f t="shared" si="9"/>
        <v>180000</v>
      </c>
    </row>
    <row r="169" spans="1:8" ht="40.5" customHeight="1">
      <c r="A169" s="29" t="s">
        <v>127</v>
      </c>
      <c r="B169" s="30" t="s">
        <v>124</v>
      </c>
      <c r="C169" s="30" t="s">
        <v>50</v>
      </c>
      <c r="D169" s="30" t="s">
        <v>23</v>
      </c>
      <c r="E169" s="30" t="s">
        <v>128</v>
      </c>
      <c r="F169" s="27" t="s">
        <v>0</v>
      </c>
      <c r="G169" s="31">
        <f t="shared" si="9"/>
        <v>170000</v>
      </c>
      <c r="H169" s="31">
        <f t="shared" si="9"/>
        <v>180000</v>
      </c>
    </row>
    <row r="170" spans="1:8" ht="14.45" customHeight="1">
      <c r="A170" s="29" t="s">
        <v>53</v>
      </c>
      <c r="B170" s="30" t="s">
        <v>124</v>
      </c>
      <c r="C170" s="30" t="s">
        <v>50</v>
      </c>
      <c r="D170" s="30" t="s">
        <v>23</v>
      </c>
      <c r="E170" s="30" t="s">
        <v>136</v>
      </c>
      <c r="F170" s="27" t="s">
        <v>0</v>
      </c>
      <c r="G170" s="31">
        <f t="shared" si="9"/>
        <v>170000</v>
      </c>
      <c r="H170" s="31">
        <f t="shared" si="9"/>
        <v>180000</v>
      </c>
    </row>
    <row r="171" spans="1:8" ht="27" customHeight="1">
      <c r="A171" s="29" t="s">
        <v>137</v>
      </c>
      <c r="B171" s="30" t="s">
        <v>124</v>
      </c>
      <c r="C171" s="30" t="s">
        <v>50</v>
      </c>
      <c r="D171" s="30" t="s">
        <v>23</v>
      </c>
      <c r="E171" s="30" t="s">
        <v>136</v>
      </c>
      <c r="F171" s="32" t="s">
        <v>138</v>
      </c>
      <c r="G171" s="31">
        <v>170000</v>
      </c>
      <c r="H171" s="31">
        <v>180000</v>
      </c>
    </row>
    <row r="172" spans="1:8" ht="10.5" customHeight="1">
      <c r="A172" s="33" t="s">
        <v>0</v>
      </c>
      <c r="B172" s="26" t="s">
        <v>0</v>
      </c>
      <c r="C172" s="26" t="s">
        <v>0</v>
      </c>
      <c r="D172" s="26" t="s">
        <v>0</v>
      </c>
      <c r="E172" s="26" t="s">
        <v>0</v>
      </c>
      <c r="F172" s="27" t="s">
        <v>0</v>
      </c>
      <c r="G172" s="34" t="s">
        <v>0</v>
      </c>
      <c r="H172" s="34" t="s">
        <v>0</v>
      </c>
    </row>
    <row r="173" spans="1:8" ht="26.25" customHeight="1">
      <c r="A173" s="35" t="s">
        <v>139</v>
      </c>
      <c r="B173" s="25" t="s">
        <v>140</v>
      </c>
      <c r="C173" s="36" t="s">
        <v>0</v>
      </c>
      <c r="D173" s="26" t="s">
        <v>0</v>
      </c>
      <c r="E173" s="26" t="s">
        <v>0</v>
      </c>
      <c r="F173" s="27" t="s">
        <v>0</v>
      </c>
      <c r="G173" s="28">
        <f>G174+G183+G189+G219+G263+G269+G286+G301</f>
        <v>1785881.7000000002</v>
      </c>
      <c r="H173" s="28">
        <f>H174+H183+H189+H219+H263+H269+H286+H301</f>
        <v>1780788</v>
      </c>
    </row>
    <row r="174" spans="1:8" ht="14.45" customHeight="1">
      <c r="A174" s="24" t="s">
        <v>22</v>
      </c>
      <c r="B174" s="25" t="s">
        <v>140</v>
      </c>
      <c r="C174" s="25" t="s">
        <v>23</v>
      </c>
      <c r="D174" s="26" t="s">
        <v>0</v>
      </c>
      <c r="E174" s="26" t="s">
        <v>0</v>
      </c>
      <c r="F174" s="27" t="s">
        <v>0</v>
      </c>
      <c r="G174" s="28">
        <f>G175</f>
        <v>15486</v>
      </c>
      <c r="H174" s="28">
        <f>H175</f>
        <v>15486</v>
      </c>
    </row>
    <row r="175" spans="1:8" ht="14.45" customHeight="1">
      <c r="A175" s="29" t="s">
        <v>49</v>
      </c>
      <c r="B175" s="30" t="s">
        <v>140</v>
      </c>
      <c r="C175" s="30" t="s">
        <v>23</v>
      </c>
      <c r="D175" s="30" t="s">
        <v>50</v>
      </c>
      <c r="E175" s="26" t="s">
        <v>0</v>
      </c>
      <c r="F175" s="27" t="s">
        <v>0</v>
      </c>
      <c r="G175" s="31">
        <f>G176+G179</f>
        <v>15486</v>
      </c>
      <c r="H175" s="31">
        <f>H176+H179</f>
        <v>15486</v>
      </c>
    </row>
    <row r="176" spans="1:8" ht="40.5" customHeight="1">
      <c r="A176" s="29" t="s">
        <v>141</v>
      </c>
      <c r="B176" s="30" t="s">
        <v>140</v>
      </c>
      <c r="C176" s="30" t="s">
        <v>23</v>
      </c>
      <c r="D176" s="30" t="s">
        <v>50</v>
      </c>
      <c r="E176" s="30" t="s">
        <v>142</v>
      </c>
      <c r="F176" s="27" t="s">
        <v>0</v>
      </c>
      <c r="G176" s="31">
        <f>G177</f>
        <v>14000</v>
      </c>
      <c r="H176" s="31">
        <f>H177</f>
        <v>14000</v>
      </c>
    </row>
    <row r="177" spans="1:8" ht="14.45" customHeight="1">
      <c r="A177" s="29" t="s">
        <v>53</v>
      </c>
      <c r="B177" s="30" t="s">
        <v>140</v>
      </c>
      <c r="C177" s="30" t="s">
        <v>23</v>
      </c>
      <c r="D177" s="30" t="s">
        <v>50</v>
      </c>
      <c r="E177" s="30" t="s">
        <v>143</v>
      </c>
      <c r="F177" s="27" t="s">
        <v>0</v>
      </c>
      <c r="G177" s="31">
        <f>G178</f>
        <v>14000</v>
      </c>
      <c r="H177" s="31">
        <f>H178</f>
        <v>14000</v>
      </c>
    </row>
    <row r="178" spans="1:8" ht="14.45" customHeight="1">
      <c r="A178" s="29" t="s">
        <v>38</v>
      </c>
      <c r="B178" s="30" t="s">
        <v>140</v>
      </c>
      <c r="C178" s="30" t="s">
        <v>23</v>
      </c>
      <c r="D178" s="30" t="s">
        <v>50</v>
      </c>
      <c r="E178" s="30" t="s">
        <v>143</v>
      </c>
      <c r="F178" s="32" t="s">
        <v>21</v>
      </c>
      <c r="G178" s="31">
        <v>14000</v>
      </c>
      <c r="H178" s="31">
        <v>14000</v>
      </c>
    </row>
    <row r="179" spans="1:8" ht="40.5" customHeight="1">
      <c r="A179" s="29" t="s">
        <v>144</v>
      </c>
      <c r="B179" s="30" t="s">
        <v>140</v>
      </c>
      <c r="C179" s="30" t="s">
        <v>23</v>
      </c>
      <c r="D179" s="30" t="s">
        <v>50</v>
      </c>
      <c r="E179" s="30" t="s">
        <v>145</v>
      </c>
      <c r="F179" s="27" t="s">
        <v>0</v>
      </c>
      <c r="G179" s="31">
        <f>G180</f>
        <v>1486</v>
      </c>
      <c r="H179" s="31">
        <f>H180</f>
        <v>1486</v>
      </c>
    </row>
    <row r="180" spans="1:8" ht="14.45" customHeight="1">
      <c r="A180" s="29" t="s">
        <v>53</v>
      </c>
      <c r="B180" s="30" t="s">
        <v>140</v>
      </c>
      <c r="C180" s="30" t="s">
        <v>23</v>
      </c>
      <c r="D180" s="30" t="s">
        <v>50</v>
      </c>
      <c r="E180" s="30" t="s">
        <v>146</v>
      </c>
      <c r="F180" s="27" t="s">
        <v>0</v>
      </c>
      <c r="G180" s="31">
        <f>G181</f>
        <v>1486</v>
      </c>
      <c r="H180" s="31">
        <f>H181</f>
        <v>1486</v>
      </c>
    </row>
    <row r="181" spans="1:8" ht="27.75" customHeight="1">
      <c r="A181" s="29" t="s">
        <v>36</v>
      </c>
      <c r="B181" s="30" t="s">
        <v>140</v>
      </c>
      <c r="C181" s="30" t="s">
        <v>23</v>
      </c>
      <c r="D181" s="30" t="s">
        <v>50</v>
      </c>
      <c r="E181" s="30" t="s">
        <v>146</v>
      </c>
      <c r="F181" s="32" t="s">
        <v>37</v>
      </c>
      <c r="G181" s="31">
        <v>1486</v>
      </c>
      <c r="H181" s="31">
        <v>1486</v>
      </c>
    </row>
    <row r="182" spans="1:8" ht="10.5" customHeight="1">
      <c r="A182" s="33" t="s">
        <v>0</v>
      </c>
      <c r="B182" s="26" t="s">
        <v>0</v>
      </c>
      <c r="C182" s="26" t="s">
        <v>0</v>
      </c>
      <c r="D182" s="26" t="s">
        <v>0</v>
      </c>
      <c r="E182" s="26" t="s">
        <v>0</v>
      </c>
      <c r="F182" s="27" t="s">
        <v>0</v>
      </c>
      <c r="G182" s="34" t="s">
        <v>0</v>
      </c>
      <c r="H182" s="34" t="s">
        <v>0</v>
      </c>
    </row>
    <row r="183" spans="1:8" ht="27.75" customHeight="1">
      <c r="A183" s="24" t="s">
        <v>66</v>
      </c>
      <c r="B183" s="25" t="s">
        <v>140</v>
      </c>
      <c r="C183" s="25" t="s">
        <v>67</v>
      </c>
      <c r="D183" s="26" t="s">
        <v>0</v>
      </c>
      <c r="E183" s="26" t="s">
        <v>0</v>
      </c>
      <c r="F183" s="27" t="s">
        <v>0</v>
      </c>
      <c r="G183" s="28">
        <f t="shared" ref="G183:H186" si="10">G184</f>
        <v>2675</v>
      </c>
      <c r="H183" s="28">
        <f t="shared" si="10"/>
        <v>2675</v>
      </c>
    </row>
    <row r="184" spans="1:8" ht="40.5" customHeight="1">
      <c r="A184" s="29" t="s">
        <v>68</v>
      </c>
      <c r="B184" s="30" t="s">
        <v>140</v>
      </c>
      <c r="C184" s="30" t="s">
        <v>67</v>
      </c>
      <c r="D184" s="30" t="s">
        <v>69</v>
      </c>
      <c r="E184" s="26" t="s">
        <v>0</v>
      </c>
      <c r="F184" s="27" t="s">
        <v>0</v>
      </c>
      <c r="G184" s="31">
        <f t="shared" si="10"/>
        <v>2675</v>
      </c>
      <c r="H184" s="31">
        <f t="shared" si="10"/>
        <v>2675</v>
      </c>
    </row>
    <row r="185" spans="1:8" ht="40.5" customHeight="1">
      <c r="A185" s="29" t="s">
        <v>144</v>
      </c>
      <c r="B185" s="30" t="s">
        <v>140</v>
      </c>
      <c r="C185" s="30" t="s">
        <v>67</v>
      </c>
      <c r="D185" s="30" t="s">
        <v>69</v>
      </c>
      <c r="E185" s="30" t="s">
        <v>145</v>
      </c>
      <c r="F185" s="27" t="s">
        <v>0</v>
      </c>
      <c r="G185" s="31">
        <f t="shared" si="10"/>
        <v>2675</v>
      </c>
      <c r="H185" s="31">
        <f t="shared" si="10"/>
        <v>2675</v>
      </c>
    </row>
    <row r="186" spans="1:8" ht="14.45" customHeight="1">
      <c r="A186" s="29" t="s">
        <v>53</v>
      </c>
      <c r="B186" s="30" t="s">
        <v>140</v>
      </c>
      <c r="C186" s="30" t="s">
        <v>67</v>
      </c>
      <c r="D186" s="30" t="s">
        <v>69</v>
      </c>
      <c r="E186" s="30" t="s">
        <v>146</v>
      </c>
      <c r="F186" s="27" t="s">
        <v>0</v>
      </c>
      <c r="G186" s="31">
        <f t="shared" si="10"/>
        <v>2675</v>
      </c>
      <c r="H186" s="31">
        <f t="shared" si="10"/>
        <v>2675</v>
      </c>
    </row>
    <row r="187" spans="1:8" ht="28.9" customHeight="1">
      <c r="A187" s="29" t="s">
        <v>36</v>
      </c>
      <c r="B187" s="30" t="s">
        <v>140</v>
      </c>
      <c r="C187" s="30" t="s">
        <v>67</v>
      </c>
      <c r="D187" s="30" t="s">
        <v>69</v>
      </c>
      <c r="E187" s="30" t="s">
        <v>146</v>
      </c>
      <c r="F187" s="32" t="s">
        <v>37</v>
      </c>
      <c r="G187" s="31">
        <v>2675</v>
      </c>
      <c r="H187" s="31">
        <v>2675</v>
      </c>
    </row>
    <row r="188" spans="1:8" ht="10.5" customHeight="1">
      <c r="A188" s="33" t="s">
        <v>0</v>
      </c>
      <c r="B188" s="26" t="s">
        <v>0</v>
      </c>
      <c r="C188" s="26" t="s">
        <v>0</v>
      </c>
      <c r="D188" s="26" t="s">
        <v>0</v>
      </c>
      <c r="E188" s="26" t="s">
        <v>0</v>
      </c>
      <c r="F188" s="27" t="s">
        <v>0</v>
      </c>
      <c r="G188" s="34" t="s">
        <v>0</v>
      </c>
      <c r="H188" s="34" t="s">
        <v>0</v>
      </c>
    </row>
    <row r="189" spans="1:8" ht="14.45" customHeight="1">
      <c r="A189" s="24" t="s">
        <v>78</v>
      </c>
      <c r="B189" s="25" t="s">
        <v>140</v>
      </c>
      <c r="C189" s="25" t="s">
        <v>33</v>
      </c>
      <c r="D189" s="26" t="s">
        <v>0</v>
      </c>
      <c r="E189" s="26" t="s">
        <v>0</v>
      </c>
      <c r="F189" s="27" t="s">
        <v>0</v>
      </c>
      <c r="G189" s="28">
        <f>G190+G196+G214</f>
        <v>704781.99999999988</v>
      </c>
      <c r="H189" s="28">
        <f>H190+H196+H214</f>
        <v>706454.29999999993</v>
      </c>
    </row>
    <row r="190" spans="1:8" ht="14.45" customHeight="1">
      <c r="A190" s="29" t="s">
        <v>149</v>
      </c>
      <c r="B190" s="30" t="s">
        <v>140</v>
      </c>
      <c r="C190" s="30" t="s">
        <v>33</v>
      </c>
      <c r="D190" s="30" t="s">
        <v>150</v>
      </c>
      <c r="E190" s="26" t="s">
        <v>0</v>
      </c>
      <c r="F190" s="27" t="s">
        <v>0</v>
      </c>
      <c r="G190" s="31">
        <f>G191</f>
        <v>89883.199999999997</v>
      </c>
      <c r="H190" s="31">
        <f>H191</f>
        <v>88187</v>
      </c>
    </row>
    <row r="191" spans="1:8" ht="40.5" customHeight="1">
      <c r="A191" s="29" t="s">
        <v>151</v>
      </c>
      <c r="B191" s="30" t="s">
        <v>140</v>
      </c>
      <c r="C191" s="30" t="s">
        <v>33</v>
      </c>
      <c r="D191" s="30" t="s">
        <v>150</v>
      </c>
      <c r="E191" s="30" t="s">
        <v>152</v>
      </c>
      <c r="F191" s="27" t="s">
        <v>0</v>
      </c>
      <c r="G191" s="31">
        <f>G192</f>
        <v>89883.199999999997</v>
      </c>
      <c r="H191" s="31">
        <f>H192</f>
        <v>88187</v>
      </c>
    </row>
    <row r="192" spans="1:8" ht="14.45" customHeight="1">
      <c r="A192" s="29" t="s">
        <v>53</v>
      </c>
      <c r="B192" s="30" t="s">
        <v>140</v>
      </c>
      <c r="C192" s="30" t="s">
        <v>33</v>
      </c>
      <c r="D192" s="30" t="s">
        <v>150</v>
      </c>
      <c r="E192" s="30" t="s">
        <v>153</v>
      </c>
      <c r="F192" s="27" t="s">
        <v>0</v>
      </c>
      <c r="G192" s="31">
        <f>G193+G194</f>
        <v>89883.199999999997</v>
      </c>
      <c r="H192" s="31">
        <f>H193+H194</f>
        <v>88187</v>
      </c>
    </row>
    <row r="193" spans="1:8" ht="27.75" customHeight="1">
      <c r="A193" s="29" t="s">
        <v>36</v>
      </c>
      <c r="B193" s="30" t="s">
        <v>140</v>
      </c>
      <c r="C193" s="30" t="s">
        <v>33</v>
      </c>
      <c r="D193" s="30" t="s">
        <v>150</v>
      </c>
      <c r="E193" s="30" t="s">
        <v>153</v>
      </c>
      <c r="F193" s="32" t="s">
        <v>37</v>
      </c>
      <c r="G193" s="31">
        <v>44896.2</v>
      </c>
      <c r="H193" s="31">
        <v>43200</v>
      </c>
    </row>
    <row r="194" spans="1:8" ht="14.45" customHeight="1">
      <c r="A194" s="29" t="s">
        <v>38</v>
      </c>
      <c r="B194" s="30" t="s">
        <v>140</v>
      </c>
      <c r="C194" s="30" t="s">
        <v>33</v>
      </c>
      <c r="D194" s="30" t="s">
        <v>150</v>
      </c>
      <c r="E194" s="30" t="s">
        <v>153</v>
      </c>
      <c r="F194" s="32" t="s">
        <v>21</v>
      </c>
      <c r="G194" s="31">
        <v>44987</v>
      </c>
      <c r="H194" s="31">
        <v>44987</v>
      </c>
    </row>
    <row r="195" spans="1:8" ht="10.5" customHeight="1">
      <c r="A195" s="33" t="s">
        <v>0</v>
      </c>
      <c r="B195" s="26" t="s">
        <v>0</v>
      </c>
      <c r="C195" s="26" t="s">
        <v>0</v>
      </c>
      <c r="D195" s="26" t="s">
        <v>0</v>
      </c>
      <c r="E195" s="26" t="s">
        <v>0</v>
      </c>
      <c r="F195" s="27" t="s">
        <v>0</v>
      </c>
      <c r="G195" s="34" t="s">
        <v>0</v>
      </c>
      <c r="H195" s="34" t="s">
        <v>0</v>
      </c>
    </row>
    <row r="196" spans="1:8" ht="14.45" customHeight="1">
      <c r="A196" s="29" t="s">
        <v>154</v>
      </c>
      <c r="B196" s="30" t="s">
        <v>140</v>
      </c>
      <c r="C196" s="30" t="s">
        <v>33</v>
      </c>
      <c r="D196" s="30" t="s">
        <v>69</v>
      </c>
      <c r="E196" s="26" t="s">
        <v>0</v>
      </c>
      <c r="F196" s="27" t="s">
        <v>0</v>
      </c>
      <c r="G196" s="31">
        <f>G197+G204+G210</f>
        <v>592498.79999999993</v>
      </c>
      <c r="H196" s="31">
        <f>H197+H204+H210</f>
        <v>608117.29999999993</v>
      </c>
    </row>
    <row r="197" spans="1:8" ht="39.75" customHeight="1">
      <c r="A197" s="29" t="s">
        <v>155</v>
      </c>
      <c r="B197" s="30" t="s">
        <v>140</v>
      </c>
      <c r="C197" s="30" t="s">
        <v>33</v>
      </c>
      <c r="D197" s="30" t="s">
        <v>69</v>
      </c>
      <c r="E197" s="30" t="s">
        <v>156</v>
      </c>
      <c r="F197" s="27" t="s">
        <v>0</v>
      </c>
      <c r="G197" s="31">
        <f>G198+G200+G202</f>
        <v>24000</v>
      </c>
      <c r="H197" s="31">
        <f>H198+H200+H202</f>
        <v>35000</v>
      </c>
    </row>
    <row r="198" spans="1:8" ht="28.9" customHeight="1">
      <c r="A198" s="29" t="s">
        <v>157</v>
      </c>
      <c r="B198" s="30" t="s">
        <v>140</v>
      </c>
      <c r="C198" s="30" t="s">
        <v>33</v>
      </c>
      <c r="D198" s="30" t="s">
        <v>69</v>
      </c>
      <c r="E198" s="30" t="s">
        <v>158</v>
      </c>
      <c r="F198" s="27" t="s">
        <v>0</v>
      </c>
      <c r="G198" s="31">
        <f>G199</f>
        <v>13000</v>
      </c>
      <c r="H198" s="31">
        <f>H199</f>
        <v>17000</v>
      </c>
    </row>
    <row r="199" spans="1:8" ht="39.75" customHeight="1">
      <c r="A199" s="29" t="s">
        <v>147</v>
      </c>
      <c r="B199" s="30" t="s">
        <v>140</v>
      </c>
      <c r="C199" s="30" t="s">
        <v>33</v>
      </c>
      <c r="D199" s="30" t="s">
        <v>69</v>
      </c>
      <c r="E199" s="30" t="s">
        <v>158</v>
      </c>
      <c r="F199" s="32" t="s">
        <v>148</v>
      </c>
      <c r="G199" s="31">
        <v>13000</v>
      </c>
      <c r="H199" s="31">
        <v>17000</v>
      </c>
    </row>
    <row r="200" spans="1:8" ht="27.75" customHeight="1">
      <c r="A200" s="29" t="s">
        <v>159</v>
      </c>
      <c r="B200" s="30" t="s">
        <v>140</v>
      </c>
      <c r="C200" s="30" t="s">
        <v>33</v>
      </c>
      <c r="D200" s="30" t="s">
        <v>69</v>
      </c>
      <c r="E200" s="30" t="s">
        <v>160</v>
      </c>
      <c r="F200" s="27" t="s">
        <v>0</v>
      </c>
      <c r="G200" s="31">
        <f>G201</f>
        <v>3000</v>
      </c>
      <c r="H200" s="31">
        <f>H201</f>
        <v>10000</v>
      </c>
    </row>
    <row r="201" spans="1:8" ht="39" customHeight="1">
      <c r="A201" s="29" t="s">
        <v>147</v>
      </c>
      <c r="B201" s="30" t="s">
        <v>140</v>
      </c>
      <c r="C201" s="30" t="s">
        <v>33</v>
      </c>
      <c r="D201" s="30" t="s">
        <v>69</v>
      </c>
      <c r="E201" s="30" t="s">
        <v>160</v>
      </c>
      <c r="F201" s="32" t="s">
        <v>148</v>
      </c>
      <c r="G201" s="31">
        <v>3000</v>
      </c>
      <c r="H201" s="31">
        <v>10000</v>
      </c>
    </row>
    <row r="202" spans="1:8" ht="14.45" customHeight="1">
      <c r="A202" s="29" t="s">
        <v>53</v>
      </c>
      <c r="B202" s="30" t="s">
        <v>140</v>
      </c>
      <c r="C202" s="30" t="s">
        <v>33</v>
      </c>
      <c r="D202" s="30" t="s">
        <v>69</v>
      </c>
      <c r="E202" s="30" t="s">
        <v>161</v>
      </c>
      <c r="F202" s="27" t="s">
        <v>0</v>
      </c>
      <c r="G202" s="31">
        <f>G203</f>
        <v>8000</v>
      </c>
      <c r="H202" s="31">
        <f>H203</f>
        <v>8000</v>
      </c>
    </row>
    <row r="203" spans="1:8" ht="27" customHeight="1">
      <c r="A203" s="29" t="s">
        <v>36</v>
      </c>
      <c r="B203" s="30" t="s">
        <v>140</v>
      </c>
      <c r="C203" s="30" t="s">
        <v>33</v>
      </c>
      <c r="D203" s="30" t="s">
        <v>69</v>
      </c>
      <c r="E203" s="30" t="s">
        <v>161</v>
      </c>
      <c r="F203" s="32" t="s">
        <v>37</v>
      </c>
      <c r="G203" s="31">
        <v>8000</v>
      </c>
      <c r="H203" s="31">
        <v>8000</v>
      </c>
    </row>
    <row r="204" spans="1:8" ht="39.75" customHeight="1">
      <c r="A204" s="29" t="s">
        <v>141</v>
      </c>
      <c r="B204" s="30" t="s">
        <v>140</v>
      </c>
      <c r="C204" s="30" t="s">
        <v>33</v>
      </c>
      <c r="D204" s="30" t="s">
        <v>69</v>
      </c>
      <c r="E204" s="30" t="s">
        <v>142</v>
      </c>
      <c r="F204" s="27" t="s">
        <v>0</v>
      </c>
      <c r="G204" s="31">
        <f>G205+G208</f>
        <v>548687.79999999993</v>
      </c>
      <c r="H204" s="31">
        <f>H205+H208</f>
        <v>553306.29999999993</v>
      </c>
    </row>
    <row r="205" spans="1:8" ht="14.45" customHeight="1">
      <c r="A205" s="29" t="s">
        <v>53</v>
      </c>
      <c r="B205" s="30" t="s">
        <v>140</v>
      </c>
      <c r="C205" s="30" t="s">
        <v>33</v>
      </c>
      <c r="D205" s="30" t="s">
        <v>69</v>
      </c>
      <c r="E205" s="30" t="s">
        <v>143</v>
      </c>
      <c r="F205" s="27" t="s">
        <v>0</v>
      </c>
      <c r="G205" s="31">
        <f>G206+G207</f>
        <v>464382.69999999995</v>
      </c>
      <c r="H205" s="31">
        <f>H206+H207</f>
        <v>464382.69999999995</v>
      </c>
    </row>
    <row r="206" spans="1:8" ht="28.9" customHeight="1">
      <c r="A206" s="29" t="s">
        <v>36</v>
      </c>
      <c r="B206" s="30" t="s">
        <v>140</v>
      </c>
      <c r="C206" s="30" t="s">
        <v>33</v>
      </c>
      <c r="D206" s="30" t="s">
        <v>69</v>
      </c>
      <c r="E206" s="30" t="s">
        <v>143</v>
      </c>
      <c r="F206" s="32" t="s">
        <v>37</v>
      </c>
      <c r="G206" s="31">
        <v>327330.59999999998</v>
      </c>
      <c r="H206" s="31">
        <v>327330.59999999998</v>
      </c>
    </row>
    <row r="207" spans="1:8" ht="14.45" customHeight="1">
      <c r="A207" s="29" t="s">
        <v>38</v>
      </c>
      <c r="B207" s="30" t="s">
        <v>140</v>
      </c>
      <c r="C207" s="30" t="s">
        <v>33</v>
      </c>
      <c r="D207" s="30" t="s">
        <v>69</v>
      </c>
      <c r="E207" s="30" t="s">
        <v>143</v>
      </c>
      <c r="F207" s="32" t="s">
        <v>21</v>
      </c>
      <c r="G207" s="31">
        <v>137052.1</v>
      </c>
      <c r="H207" s="31">
        <v>137052.1</v>
      </c>
    </row>
    <row r="208" spans="1:8" ht="103.5" customHeight="1">
      <c r="A208" s="29" t="s">
        <v>162</v>
      </c>
      <c r="B208" s="30" t="s">
        <v>140</v>
      </c>
      <c r="C208" s="30" t="s">
        <v>33</v>
      </c>
      <c r="D208" s="30" t="s">
        <v>69</v>
      </c>
      <c r="E208" s="30" t="s">
        <v>163</v>
      </c>
      <c r="F208" s="27" t="s">
        <v>0</v>
      </c>
      <c r="G208" s="31">
        <f>G209</f>
        <v>84305.1</v>
      </c>
      <c r="H208" s="31">
        <f>H209</f>
        <v>88923.6</v>
      </c>
    </row>
    <row r="209" spans="1:8" ht="27.75" customHeight="1">
      <c r="A209" s="29" t="s">
        <v>36</v>
      </c>
      <c r="B209" s="30" t="s">
        <v>140</v>
      </c>
      <c r="C209" s="30" t="s">
        <v>33</v>
      </c>
      <c r="D209" s="30" t="s">
        <v>69</v>
      </c>
      <c r="E209" s="30" t="s">
        <v>163</v>
      </c>
      <c r="F209" s="32" t="s">
        <v>37</v>
      </c>
      <c r="G209" s="31">
        <v>84305.1</v>
      </c>
      <c r="H209" s="31">
        <v>88923.6</v>
      </c>
    </row>
    <row r="210" spans="1:8" ht="39.75" customHeight="1">
      <c r="A210" s="29" t="s">
        <v>144</v>
      </c>
      <c r="B210" s="30" t="s">
        <v>140</v>
      </c>
      <c r="C210" s="30" t="s">
        <v>33</v>
      </c>
      <c r="D210" s="30" t="s">
        <v>69</v>
      </c>
      <c r="E210" s="30" t="s">
        <v>145</v>
      </c>
      <c r="F210" s="27" t="s">
        <v>0</v>
      </c>
      <c r="G210" s="31">
        <f>G211</f>
        <v>19811</v>
      </c>
      <c r="H210" s="31">
        <f>H211</f>
        <v>19811</v>
      </c>
    </row>
    <row r="211" spans="1:8" ht="14.45" customHeight="1">
      <c r="A211" s="29" t="s">
        <v>53</v>
      </c>
      <c r="B211" s="30" t="s">
        <v>140</v>
      </c>
      <c r="C211" s="30" t="s">
        <v>33</v>
      </c>
      <c r="D211" s="30" t="s">
        <v>69</v>
      </c>
      <c r="E211" s="30" t="s">
        <v>146</v>
      </c>
      <c r="F211" s="27" t="s">
        <v>0</v>
      </c>
      <c r="G211" s="31">
        <f>G212</f>
        <v>19811</v>
      </c>
      <c r="H211" s="31">
        <f>H212</f>
        <v>19811</v>
      </c>
    </row>
    <row r="212" spans="1:8" ht="28.9" customHeight="1">
      <c r="A212" s="29" t="s">
        <v>36</v>
      </c>
      <c r="B212" s="30" t="s">
        <v>140</v>
      </c>
      <c r="C212" s="30" t="s">
        <v>33</v>
      </c>
      <c r="D212" s="30" t="s">
        <v>69</v>
      </c>
      <c r="E212" s="30" t="s">
        <v>146</v>
      </c>
      <c r="F212" s="32" t="s">
        <v>37</v>
      </c>
      <c r="G212" s="31">
        <v>19811</v>
      </c>
      <c r="H212" s="31">
        <v>19811</v>
      </c>
    </row>
    <row r="213" spans="1:8" ht="10.5" customHeight="1">
      <c r="A213" s="33" t="s">
        <v>0</v>
      </c>
      <c r="B213" s="26" t="s">
        <v>0</v>
      </c>
      <c r="C213" s="26" t="s">
        <v>0</v>
      </c>
      <c r="D213" s="26" t="s">
        <v>0</v>
      </c>
      <c r="E213" s="26" t="s">
        <v>0</v>
      </c>
      <c r="F213" s="27" t="s">
        <v>0</v>
      </c>
      <c r="G213" s="34" t="s">
        <v>0</v>
      </c>
      <c r="H213" s="34" t="s">
        <v>0</v>
      </c>
    </row>
    <row r="214" spans="1:8" ht="14.45" customHeight="1">
      <c r="A214" s="29" t="s">
        <v>79</v>
      </c>
      <c r="B214" s="30" t="s">
        <v>140</v>
      </c>
      <c r="C214" s="30" t="s">
        <v>33</v>
      </c>
      <c r="D214" s="30" t="s">
        <v>80</v>
      </c>
      <c r="E214" s="26" t="s">
        <v>0</v>
      </c>
      <c r="F214" s="27" t="s">
        <v>0</v>
      </c>
      <c r="G214" s="31">
        <f t="shared" ref="G214:H216" si="11">G215</f>
        <v>22400</v>
      </c>
      <c r="H214" s="31">
        <f t="shared" si="11"/>
        <v>10150</v>
      </c>
    </row>
    <row r="215" spans="1:8" ht="40.5" customHeight="1">
      <c r="A215" s="29" t="s">
        <v>141</v>
      </c>
      <c r="B215" s="30" t="s">
        <v>140</v>
      </c>
      <c r="C215" s="30" t="s">
        <v>33</v>
      </c>
      <c r="D215" s="30" t="s">
        <v>80</v>
      </c>
      <c r="E215" s="30" t="s">
        <v>142</v>
      </c>
      <c r="F215" s="27" t="s">
        <v>0</v>
      </c>
      <c r="G215" s="31">
        <f t="shared" si="11"/>
        <v>22400</v>
      </c>
      <c r="H215" s="31">
        <f t="shared" si="11"/>
        <v>10150</v>
      </c>
    </row>
    <row r="216" spans="1:8" ht="14.45" customHeight="1">
      <c r="A216" s="29" t="s">
        <v>53</v>
      </c>
      <c r="B216" s="30" t="s">
        <v>140</v>
      </c>
      <c r="C216" s="30" t="s">
        <v>33</v>
      </c>
      <c r="D216" s="30" t="s">
        <v>80</v>
      </c>
      <c r="E216" s="30" t="s">
        <v>143</v>
      </c>
      <c r="F216" s="27" t="s">
        <v>0</v>
      </c>
      <c r="G216" s="31">
        <f t="shared" si="11"/>
        <v>22400</v>
      </c>
      <c r="H216" s="31">
        <f t="shared" si="11"/>
        <v>10150</v>
      </c>
    </row>
    <row r="217" spans="1:8" ht="28.9" customHeight="1">
      <c r="A217" s="29" t="s">
        <v>58</v>
      </c>
      <c r="B217" s="30" t="s">
        <v>140</v>
      </c>
      <c r="C217" s="30" t="s">
        <v>33</v>
      </c>
      <c r="D217" s="30" t="s">
        <v>80</v>
      </c>
      <c r="E217" s="30" t="s">
        <v>143</v>
      </c>
      <c r="F217" s="32" t="s">
        <v>59</v>
      </c>
      <c r="G217" s="31">
        <v>22400</v>
      </c>
      <c r="H217" s="31">
        <v>10150</v>
      </c>
    </row>
    <row r="218" spans="1:8" ht="10.5" customHeight="1">
      <c r="A218" s="33" t="s">
        <v>0</v>
      </c>
      <c r="B218" s="26" t="s">
        <v>0</v>
      </c>
      <c r="C218" s="26" t="s">
        <v>0</v>
      </c>
      <c r="D218" s="26" t="s">
        <v>0</v>
      </c>
      <c r="E218" s="26" t="s">
        <v>0</v>
      </c>
      <c r="F218" s="27" t="s">
        <v>0</v>
      </c>
      <c r="G218" s="34" t="s">
        <v>0</v>
      </c>
      <c r="H218" s="34" t="s">
        <v>0</v>
      </c>
    </row>
    <row r="219" spans="1:8" ht="14.45" customHeight="1">
      <c r="A219" s="24" t="s">
        <v>98</v>
      </c>
      <c r="B219" s="25" t="s">
        <v>140</v>
      </c>
      <c r="C219" s="25" t="s">
        <v>99</v>
      </c>
      <c r="D219" s="26" t="s">
        <v>0</v>
      </c>
      <c r="E219" s="26" t="s">
        <v>0</v>
      </c>
      <c r="F219" s="27" t="s">
        <v>0</v>
      </c>
      <c r="G219" s="28">
        <f>G220+G235+G246+G255</f>
        <v>597548.5</v>
      </c>
      <c r="H219" s="28">
        <f>H220+H235+H246+H255</f>
        <v>616578.1</v>
      </c>
    </row>
    <row r="220" spans="1:8" ht="14.45" customHeight="1">
      <c r="A220" s="29" t="s">
        <v>167</v>
      </c>
      <c r="B220" s="30" t="s">
        <v>140</v>
      </c>
      <c r="C220" s="30" t="s">
        <v>99</v>
      </c>
      <c r="D220" s="30" t="s">
        <v>23</v>
      </c>
      <c r="E220" s="26" t="s">
        <v>0</v>
      </c>
      <c r="F220" s="27" t="s">
        <v>0</v>
      </c>
      <c r="G220" s="31">
        <f>G221+G224+G227+G230</f>
        <v>281620.3</v>
      </c>
      <c r="H220" s="31">
        <f>H221+H224+H227+H230</f>
        <v>254779</v>
      </c>
    </row>
    <row r="221" spans="1:8" ht="63.75">
      <c r="A221" s="29" t="s">
        <v>168</v>
      </c>
      <c r="B221" s="30" t="s">
        <v>140</v>
      </c>
      <c r="C221" s="30" t="s">
        <v>99</v>
      </c>
      <c r="D221" s="30" t="s">
        <v>23</v>
      </c>
      <c r="E221" s="30" t="s">
        <v>169</v>
      </c>
      <c r="F221" s="27" t="s">
        <v>0</v>
      </c>
      <c r="G221" s="31">
        <f>G222</f>
        <v>24030.6</v>
      </c>
      <c r="H221" s="31"/>
    </row>
    <row r="222" spans="1:8" ht="41.25" customHeight="1">
      <c r="A222" s="29" t="s">
        <v>170</v>
      </c>
      <c r="B222" s="30" t="s">
        <v>140</v>
      </c>
      <c r="C222" s="30" t="s">
        <v>99</v>
      </c>
      <c r="D222" s="30" t="s">
        <v>23</v>
      </c>
      <c r="E222" s="30" t="s">
        <v>171</v>
      </c>
      <c r="F222" s="27" t="s">
        <v>0</v>
      </c>
      <c r="G222" s="31">
        <f>G223</f>
        <v>24030.6</v>
      </c>
      <c r="H222" s="31"/>
    </row>
    <row r="223" spans="1:8" ht="38.25" customHeight="1">
      <c r="A223" s="29" t="s">
        <v>147</v>
      </c>
      <c r="B223" s="30" t="s">
        <v>140</v>
      </c>
      <c r="C223" s="30" t="s">
        <v>99</v>
      </c>
      <c r="D223" s="30" t="s">
        <v>23</v>
      </c>
      <c r="E223" s="30" t="s">
        <v>171</v>
      </c>
      <c r="F223" s="32" t="s">
        <v>148</v>
      </c>
      <c r="G223" s="31">
        <v>24030.6</v>
      </c>
      <c r="H223" s="31"/>
    </row>
    <row r="224" spans="1:8" ht="40.5" customHeight="1">
      <c r="A224" s="29" t="s">
        <v>155</v>
      </c>
      <c r="B224" s="30" t="s">
        <v>140</v>
      </c>
      <c r="C224" s="30" t="s">
        <v>99</v>
      </c>
      <c r="D224" s="30" t="s">
        <v>23</v>
      </c>
      <c r="E224" s="30" t="s">
        <v>156</v>
      </c>
      <c r="F224" s="27" t="s">
        <v>0</v>
      </c>
      <c r="G224" s="31">
        <f>G225</f>
        <v>56126.400000000001</v>
      </c>
      <c r="H224" s="31">
        <f>H225</f>
        <v>40000</v>
      </c>
    </row>
    <row r="225" spans="1:8" ht="14.45" customHeight="1">
      <c r="A225" s="29" t="s">
        <v>53</v>
      </c>
      <c r="B225" s="30" t="s">
        <v>140</v>
      </c>
      <c r="C225" s="30" t="s">
        <v>99</v>
      </c>
      <c r="D225" s="30" t="s">
        <v>23</v>
      </c>
      <c r="E225" s="30" t="s">
        <v>161</v>
      </c>
      <c r="F225" s="27" t="s">
        <v>0</v>
      </c>
      <c r="G225" s="31">
        <f>G226</f>
        <v>56126.400000000001</v>
      </c>
      <c r="H225" s="31">
        <f>H226</f>
        <v>40000</v>
      </c>
    </row>
    <row r="226" spans="1:8" ht="39.75" customHeight="1">
      <c r="A226" s="29" t="s">
        <v>147</v>
      </c>
      <c r="B226" s="30" t="s">
        <v>140</v>
      </c>
      <c r="C226" s="30" t="s">
        <v>99</v>
      </c>
      <c r="D226" s="30" t="s">
        <v>23</v>
      </c>
      <c r="E226" s="30" t="s">
        <v>161</v>
      </c>
      <c r="F226" s="32" t="s">
        <v>148</v>
      </c>
      <c r="G226" s="31">
        <v>56126.400000000001</v>
      </c>
      <c r="H226" s="31">
        <v>40000</v>
      </c>
    </row>
    <row r="227" spans="1:8" ht="39.75" customHeight="1">
      <c r="A227" s="29" t="s">
        <v>172</v>
      </c>
      <c r="B227" s="30" t="s">
        <v>140</v>
      </c>
      <c r="C227" s="30" t="s">
        <v>99</v>
      </c>
      <c r="D227" s="30" t="s">
        <v>23</v>
      </c>
      <c r="E227" s="30" t="s">
        <v>173</v>
      </c>
      <c r="F227" s="27" t="s">
        <v>0</v>
      </c>
      <c r="G227" s="31">
        <f>G228</f>
        <v>1558</v>
      </c>
      <c r="H227" s="31"/>
    </row>
    <row r="228" spans="1:8" ht="14.45" customHeight="1">
      <c r="A228" s="29" t="s">
        <v>53</v>
      </c>
      <c r="B228" s="30" t="s">
        <v>140</v>
      </c>
      <c r="C228" s="30" t="s">
        <v>99</v>
      </c>
      <c r="D228" s="30" t="s">
        <v>23</v>
      </c>
      <c r="E228" s="30" t="s">
        <v>174</v>
      </c>
      <c r="F228" s="27" t="s">
        <v>0</v>
      </c>
      <c r="G228" s="31">
        <f>G229</f>
        <v>1558</v>
      </c>
      <c r="H228" s="31"/>
    </row>
    <row r="229" spans="1:8" ht="28.9" customHeight="1">
      <c r="A229" s="29" t="s">
        <v>36</v>
      </c>
      <c r="B229" s="30" t="s">
        <v>140</v>
      </c>
      <c r="C229" s="30" t="s">
        <v>99</v>
      </c>
      <c r="D229" s="30" t="s">
        <v>23</v>
      </c>
      <c r="E229" s="30" t="s">
        <v>174</v>
      </c>
      <c r="F229" s="32" t="s">
        <v>37</v>
      </c>
      <c r="G229" s="31">
        <v>1558</v>
      </c>
      <c r="H229" s="31"/>
    </row>
    <row r="230" spans="1:8" ht="40.5" customHeight="1">
      <c r="A230" s="29" t="s">
        <v>141</v>
      </c>
      <c r="B230" s="30" t="s">
        <v>140</v>
      </c>
      <c r="C230" s="30" t="s">
        <v>99</v>
      </c>
      <c r="D230" s="30" t="s">
        <v>23</v>
      </c>
      <c r="E230" s="30" t="s">
        <v>142</v>
      </c>
      <c r="F230" s="27" t="s">
        <v>0</v>
      </c>
      <c r="G230" s="31">
        <f>G231</f>
        <v>199905.3</v>
      </c>
      <c r="H230" s="31">
        <f>H231</f>
        <v>214779</v>
      </c>
    </row>
    <row r="231" spans="1:8" ht="14.45" customHeight="1">
      <c r="A231" s="29" t="s">
        <v>53</v>
      </c>
      <c r="B231" s="30" t="s">
        <v>140</v>
      </c>
      <c r="C231" s="30" t="s">
        <v>99</v>
      </c>
      <c r="D231" s="30" t="s">
        <v>23</v>
      </c>
      <c r="E231" s="30" t="s">
        <v>143</v>
      </c>
      <c r="F231" s="27" t="s">
        <v>0</v>
      </c>
      <c r="G231" s="31">
        <f>G232+G233</f>
        <v>199905.3</v>
      </c>
      <c r="H231" s="31">
        <f>H232+H233</f>
        <v>214779</v>
      </c>
    </row>
    <row r="232" spans="1:8" ht="28.9" customHeight="1">
      <c r="A232" s="29" t="s">
        <v>36</v>
      </c>
      <c r="B232" s="30" t="s">
        <v>140</v>
      </c>
      <c r="C232" s="30" t="s">
        <v>99</v>
      </c>
      <c r="D232" s="30" t="s">
        <v>23</v>
      </c>
      <c r="E232" s="30" t="s">
        <v>143</v>
      </c>
      <c r="F232" s="32" t="s">
        <v>37</v>
      </c>
      <c r="G232" s="31">
        <v>139905.29999999999</v>
      </c>
      <c r="H232" s="31">
        <v>154779</v>
      </c>
    </row>
    <row r="233" spans="1:8" ht="14.45" customHeight="1">
      <c r="A233" s="29" t="s">
        <v>38</v>
      </c>
      <c r="B233" s="30" t="s">
        <v>140</v>
      </c>
      <c r="C233" s="30" t="s">
        <v>99</v>
      </c>
      <c r="D233" s="30" t="s">
        <v>23</v>
      </c>
      <c r="E233" s="30" t="s">
        <v>143</v>
      </c>
      <c r="F233" s="32" t="s">
        <v>21</v>
      </c>
      <c r="G233" s="31">
        <v>60000</v>
      </c>
      <c r="H233" s="31">
        <v>60000</v>
      </c>
    </row>
    <row r="234" spans="1:8" ht="10.5" customHeight="1">
      <c r="A234" s="33" t="s">
        <v>0</v>
      </c>
      <c r="B234" s="26" t="s">
        <v>0</v>
      </c>
      <c r="C234" s="26" t="s">
        <v>0</v>
      </c>
      <c r="D234" s="26" t="s">
        <v>0</v>
      </c>
      <c r="E234" s="26" t="s">
        <v>0</v>
      </c>
      <c r="F234" s="27" t="s">
        <v>0</v>
      </c>
      <c r="G234" s="34" t="s">
        <v>0</v>
      </c>
      <c r="H234" s="34" t="s">
        <v>0</v>
      </c>
    </row>
    <row r="235" spans="1:8" ht="14.45" customHeight="1">
      <c r="A235" s="29" t="s">
        <v>175</v>
      </c>
      <c r="B235" s="30" t="s">
        <v>140</v>
      </c>
      <c r="C235" s="30" t="s">
        <v>99</v>
      </c>
      <c r="D235" s="30" t="s">
        <v>25</v>
      </c>
      <c r="E235" s="26" t="s">
        <v>0</v>
      </c>
      <c r="F235" s="27" t="s">
        <v>0</v>
      </c>
      <c r="G235" s="31">
        <f>G236+G239+G242</f>
        <v>99639</v>
      </c>
      <c r="H235" s="31">
        <f>H236+H239+H242</f>
        <v>99639</v>
      </c>
    </row>
    <row r="236" spans="1:8" ht="40.5" customHeight="1">
      <c r="A236" s="29" t="s">
        <v>141</v>
      </c>
      <c r="B236" s="30" t="s">
        <v>140</v>
      </c>
      <c r="C236" s="30" t="s">
        <v>99</v>
      </c>
      <c r="D236" s="30" t="s">
        <v>25</v>
      </c>
      <c r="E236" s="30" t="s">
        <v>142</v>
      </c>
      <c r="F236" s="27" t="s">
        <v>0</v>
      </c>
      <c r="G236" s="31">
        <f>G237</f>
        <v>40300</v>
      </c>
      <c r="H236" s="31">
        <f>H237</f>
        <v>40300</v>
      </c>
    </row>
    <row r="237" spans="1:8" ht="14.45" customHeight="1">
      <c r="A237" s="29" t="s">
        <v>53</v>
      </c>
      <c r="B237" s="30" t="s">
        <v>140</v>
      </c>
      <c r="C237" s="30" t="s">
        <v>99</v>
      </c>
      <c r="D237" s="30" t="s">
        <v>25</v>
      </c>
      <c r="E237" s="30" t="s">
        <v>143</v>
      </c>
      <c r="F237" s="27" t="s">
        <v>0</v>
      </c>
      <c r="G237" s="31">
        <f>G238</f>
        <v>40300</v>
      </c>
      <c r="H237" s="31">
        <f>H238</f>
        <v>40300</v>
      </c>
    </row>
    <row r="238" spans="1:8" ht="14.45" customHeight="1">
      <c r="A238" s="29" t="s">
        <v>38</v>
      </c>
      <c r="B238" s="30" t="s">
        <v>140</v>
      </c>
      <c r="C238" s="30" t="s">
        <v>99</v>
      </c>
      <c r="D238" s="30" t="s">
        <v>25</v>
      </c>
      <c r="E238" s="30" t="s">
        <v>143</v>
      </c>
      <c r="F238" s="32" t="s">
        <v>21</v>
      </c>
      <c r="G238" s="31">
        <v>40300</v>
      </c>
      <c r="H238" s="31">
        <v>40300</v>
      </c>
    </row>
    <row r="239" spans="1:8" ht="39.75" customHeight="1">
      <c r="A239" s="29" t="s">
        <v>144</v>
      </c>
      <c r="B239" s="30" t="s">
        <v>140</v>
      </c>
      <c r="C239" s="30" t="s">
        <v>99</v>
      </c>
      <c r="D239" s="30" t="s">
        <v>25</v>
      </c>
      <c r="E239" s="30" t="s">
        <v>145</v>
      </c>
      <c r="F239" s="27" t="s">
        <v>0</v>
      </c>
      <c r="G239" s="31">
        <f>G240</f>
        <v>19811</v>
      </c>
      <c r="H239" s="31">
        <f>H240</f>
        <v>19811</v>
      </c>
    </row>
    <row r="240" spans="1:8" ht="14.45" customHeight="1">
      <c r="A240" s="29" t="s">
        <v>53</v>
      </c>
      <c r="B240" s="30" t="s">
        <v>140</v>
      </c>
      <c r="C240" s="30" t="s">
        <v>99</v>
      </c>
      <c r="D240" s="30" t="s">
        <v>25</v>
      </c>
      <c r="E240" s="30" t="s">
        <v>146</v>
      </c>
      <c r="F240" s="27" t="s">
        <v>0</v>
      </c>
      <c r="G240" s="31">
        <f>G241</f>
        <v>19811</v>
      </c>
      <c r="H240" s="31">
        <f>H241</f>
        <v>19811</v>
      </c>
    </row>
    <row r="241" spans="1:8" ht="27.75" customHeight="1">
      <c r="A241" s="29" t="s">
        <v>36</v>
      </c>
      <c r="B241" s="30" t="s">
        <v>140</v>
      </c>
      <c r="C241" s="30" t="s">
        <v>99</v>
      </c>
      <c r="D241" s="30" t="s">
        <v>25</v>
      </c>
      <c r="E241" s="30" t="s">
        <v>146</v>
      </c>
      <c r="F241" s="32" t="s">
        <v>37</v>
      </c>
      <c r="G241" s="31">
        <v>19811</v>
      </c>
      <c r="H241" s="31">
        <v>19811</v>
      </c>
    </row>
    <row r="242" spans="1:8" ht="52.5" customHeight="1">
      <c r="A242" s="29" t="s">
        <v>164</v>
      </c>
      <c r="B242" s="30" t="s">
        <v>140</v>
      </c>
      <c r="C242" s="30" t="s">
        <v>99</v>
      </c>
      <c r="D242" s="30" t="s">
        <v>25</v>
      </c>
      <c r="E242" s="30" t="s">
        <v>165</v>
      </c>
      <c r="F242" s="27" t="s">
        <v>0</v>
      </c>
      <c r="G242" s="31">
        <f>G243</f>
        <v>39528</v>
      </c>
      <c r="H242" s="31">
        <f>H243</f>
        <v>39528</v>
      </c>
    </row>
    <row r="243" spans="1:8" ht="14.45" customHeight="1">
      <c r="A243" s="29" t="s">
        <v>53</v>
      </c>
      <c r="B243" s="30" t="s">
        <v>140</v>
      </c>
      <c r="C243" s="30" t="s">
        <v>99</v>
      </c>
      <c r="D243" s="30" t="s">
        <v>25</v>
      </c>
      <c r="E243" s="30" t="s">
        <v>166</v>
      </c>
      <c r="F243" s="27" t="s">
        <v>0</v>
      </c>
      <c r="G243" s="31">
        <f>G244</f>
        <v>39528</v>
      </c>
      <c r="H243" s="31">
        <f>H244</f>
        <v>39528</v>
      </c>
    </row>
    <row r="244" spans="1:8" ht="38.25" customHeight="1">
      <c r="A244" s="29" t="s">
        <v>147</v>
      </c>
      <c r="B244" s="30" t="s">
        <v>140</v>
      </c>
      <c r="C244" s="30" t="s">
        <v>99</v>
      </c>
      <c r="D244" s="30" t="s">
        <v>25</v>
      </c>
      <c r="E244" s="30" t="s">
        <v>166</v>
      </c>
      <c r="F244" s="32" t="s">
        <v>148</v>
      </c>
      <c r="G244" s="31">
        <v>39528</v>
      </c>
      <c r="H244" s="31">
        <v>39528</v>
      </c>
    </row>
    <row r="245" spans="1:8" ht="10.5" customHeight="1">
      <c r="A245" s="33" t="s">
        <v>0</v>
      </c>
      <c r="B245" s="26" t="s">
        <v>0</v>
      </c>
      <c r="C245" s="26" t="s">
        <v>0</v>
      </c>
      <c r="D245" s="26" t="s">
        <v>0</v>
      </c>
      <c r="E245" s="26" t="s">
        <v>0</v>
      </c>
      <c r="F245" s="27" t="s">
        <v>0</v>
      </c>
      <c r="G245" s="34" t="s">
        <v>0</v>
      </c>
      <c r="H245" s="34" t="s">
        <v>0</v>
      </c>
    </row>
    <row r="246" spans="1:8" ht="14.45" customHeight="1">
      <c r="A246" s="29" t="s">
        <v>100</v>
      </c>
      <c r="B246" s="30" t="s">
        <v>140</v>
      </c>
      <c r="C246" s="30" t="s">
        <v>99</v>
      </c>
      <c r="D246" s="30" t="s">
        <v>67</v>
      </c>
      <c r="E246" s="26" t="s">
        <v>0</v>
      </c>
      <c r="F246" s="27" t="s">
        <v>0</v>
      </c>
      <c r="G246" s="31">
        <f>G247+G251</f>
        <v>148664</v>
      </c>
      <c r="H246" s="31">
        <f>H247+H251</f>
        <v>193664</v>
      </c>
    </row>
    <row r="247" spans="1:8" ht="39.75" customHeight="1">
      <c r="A247" s="29" t="s">
        <v>141</v>
      </c>
      <c r="B247" s="30" t="s">
        <v>140</v>
      </c>
      <c r="C247" s="30" t="s">
        <v>99</v>
      </c>
      <c r="D247" s="30" t="s">
        <v>67</v>
      </c>
      <c r="E247" s="30" t="s">
        <v>142</v>
      </c>
      <c r="F247" s="27" t="s">
        <v>0</v>
      </c>
      <c r="G247" s="31">
        <f>G248</f>
        <v>108664</v>
      </c>
      <c r="H247" s="31">
        <f>H248</f>
        <v>108664</v>
      </c>
    </row>
    <row r="248" spans="1:8" ht="14.45" customHeight="1">
      <c r="A248" s="29" t="s">
        <v>53</v>
      </c>
      <c r="B248" s="30" t="s">
        <v>140</v>
      </c>
      <c r="C248" s="30" t="s">
        <v>99</v>
      </c>
      <c r="D248" s="30" t="s">
        <v>67</v>
      </c>
      <c r="E248" s="30" t="s">
        <v>143</v>
      </c>
      <c r="F248" s="27" t="s">
        <v>0</v>
      </c>
      <c r="G248" s="31">
        <f>G249+G250</f>
        <v>108664</v>
      </c>
      <c r="H248" s="31">
        <f>H249+H250</f>
        <v>108664</v>
      </c>
    </row>
    <row r="249" spans="1:8" ht="28.9" customHeight="1">
      <c r="A249" s="29" t="s">
        <v>36</v>
      </c>
      <c r="B249" s="30" t="s">
        <v>140</v>
      </c>
      <c r="C249" s="30" t="s">
        <v>99</v>
      </c>
      <c r="D249" s="30" t="s">
        <v>67</v>
      </c>
      <c r="E249" s="30" t="s">
        <v>143</v>
      </c>
      <c r="F249" s="32" t="s">
        <v>37</v>
      </c>
      <c r="G249" s="31">
        <v>13500</v>
      </c>
      <c r="H249" s="31">
        <v>13500</v>
      </c>
    </row>
    <row r="250" spans="1:8" ht="14.45" customHeight="1">
      <c r="A250" s="29" t="s">
        <v>38</v>
      </c>
      <c r="B250" s="30" t="s">
        <v>140</v>
      </c>
      <c r="C250" s="30" t="s">
        <v>99</v>
      </c>
      <c r="D250" s="30" t="s">
        <v>67</v>
      </c>
      <c r="E250" s="30" t="s">
        <v>143</v>
      </c>
      <c r="F250" s="32" t="s">
        <v>21</v>
      </c>
      <c r="G250" s="31">
        <v>95164</v>
      </c>
      <c r="H250" s="31">
        <v>95164</v>
      </c>
    </row>
    <row r="251" spans="1:8" ht="54" customHeight="1">
      <c r="A251" s="29" t="s">
        <v>164</v>
      </c>
      <c r="B251" s="30" t="s">
        <v>140</v>
      </c>
      <c r="C251" s="30" t="s">
        <v>99</v>
      </c>
      <c r="D251" s="30" t="s">
        <v>67</v>
      </c>
      <c r="E251" s="30" t="s">
        <v>165</v>
      </c>
      <c r="F251" s="27" t="s">
        <v>0</v>
      </c>
      <c r="G251" s="31">
        <f>G252</f>
        <v>40000</v>
      </c>
      <c r="H251" s="31">
        <f>H252</f>
        <v>85000</v>
      </c>
    </row>
    <row r="252" spans="1:8" ht="14.45" customHeight="1">
      <c r="A252" s="29" t="s">
        <v>53</v>
      </c>
      <c r="B252" s="30" t="s">
        <v>140</v>
      </c>
      <c r="C252" s="30" t="s">
        <v>99</v>
      </c>
      <c r="D252" s="30" t="s">
        <v>67</v>
      </c>
      <c r="E252" s="30" t="s">
        <v>166</v>
      </c>
      <c r="F252" s="27" t="s">
        <v>0</v>
      </c>
      <c r="G252" s="31">
        <f>G253</f>
        <v>40000</v>
      </c>
      <c r="H252" s="31">
        <f>H253</f>
        <v>85000</v>
      </c>
    </row>
    <row r="253" spans="1:8" ht="38.25" customHeight="1">
      <c r="A253" s="29" t="s">
        <v>147</v>
      </c>
      <c r="B253" s="30" t="s">
        <v>140</v>
      </c>
      <c r="C253" s="30" t="s">
        <v>99</v>
      </c>
      <c r="D253" s="30" t="s">
        <v>67</v>
      </c>
      <c r="E253" s="30" t="s">
        <v>166</v>
      </c>
      <c r="F253" s="32" t="s">
        <v>148</v>
      </c>
      <c r="G253" s="31">
        <v>40000</v>
      </c>
      <c r="H253" s="31">
        <v>85000</v>
      </c>
    </row>
    <row r="254" spans="1:8" ht="10.5" customHeight="1">
      <c r="A254" s="33" t="s">
        <v>0</v>
      </c>
      <c r="B254" s="26" t="s">
        <v>0</v>
      </c>
      <c r="C254" s="26" t="s">
        <v>0</v>
      </c>
      <c r="D254" s="26" t="s">
        <v>0</v>
      </c>
      <c r="E254" s="26" t="s">
        <v>0</v>
      </c>
      <c r="F254" s="27" t="s">
        <v>0</v>
      </c>
      <c r="G254" s="34" t="s">
        <v>0</v>
      </c>
      <c r="H254" s="34" t="s">
        <v>0</v>
      </c>
    </row>
    <row r="255" spans="1:8" ht="28.9" customHeight="1">
      <c r="A255" s="29" t="s">
        <v>176</v>
      </c>
      <c r="B255" s="30" t="s">
        <v>140</v>
      </c>
      <c r="C255" s="30" t="s">
        <v>99</v>
      </c>
      <c r="D255" s="30" t="s">
        <v>99</v>
      </c>
      <c r="E255" s="26" t="s">
        <v>0</v>
      </c>
      <c r="F255" s="27" t="s">
        <v>0</v>
      </c>
      <c r="G255" s="31">
        <f>G256</f>
        <v>67625.2</v>
      </c>
      <c r="H255" s="31">
        <f>H256</f>
        <v>68496.100000000006</v>
      </c>
    </row>
    <row r="256" spans="1:8" ht="40.5" customHeight="1">
      <c r="A256" s="29" t="s">
        <v>141</v>
      </c>
      <c r="B256" s="30" t="s">
        <v>140</v>
      </c>
      <c r="C256" s="30" t="s">
        <v>99</v>
      </c>
      <c r="D256" s="30" t="s">
        <v>99</v>
      </c>
      <c r="E256" s="30" t="s">
        <v>142</v>
      </c>
      <c r="F256" s="27" t="s">
        <v>0</v>
      </c>
      <c r="G256" s="31">
        <f>G257+G260</f>
        <v>67625.2</v>
      </c>
      <c r="H256" s="31">
        <f>H257+H260</f>
        <v>68496.100000000006</v>
      </c>
    </row>
    <row r="257" spans="1:8" ht="14.45" customHeight="1">
      <c r="A257" s="29" t="s">
        <v>53</v>
      </c>
      <c r="B257" s="30" t="s">
        <v>140</v>
      </c>
      <c r="C257" s="30" t="s">
        <v>99</v>
      </c>
      <c r="D257" s="30" t="s">
        <v>99</v>
      </c>
      <c r="E257" s="30" t="s">
        <v>143</v>
      </c>
      <c r="F257" s="27" t="s">
        <v>0</v>
      </c>
      <c r="G257" s="31">
        <f>G258+G259</f>
        <v>49189.599999999999</v>
      </c>
      <c r="H257" s="31">
        <f>H258+H259</f>
        <v>49212.1</v>
      </c>
    </row>
    <row r="258" spans="1:8" ht="27.75" customHeight="1">
      <c r="A258" s="29" t="s">
        <v>36</v>
      </c>
      <c r="B258" s="30" t="s">
        <v>140</v>
      </c>
      <c r="C258" s="30" t="s">
        <v>99</v>
      </c>
      <c r="D258" s="30" t="s">
        <v>99</v>
      </c>
      <c r="E258" s="30" t="s">
        <v>143</v>
      </c>
      <c r="F258" s="32" t="s">
        <v>37</v>
      </c>
      <c r="G258" s="31">
        <v>170</v>
      </c>
      <c r="H258" s="31">
        <v>170</v>
      </c>
    </row>
    <row r="259" spans="1:8" ht="28.9" customHeight="1">
      <c r="A259" s="29" t="s">
        <v>58</v>
      </c>
      <c r="B259" s="30" t="s">
        <v>140</v>
      </c>
      <c r="C259" s="30" t="s">
        <v>99</v>
      </c>
      <c r="D259" s="30" t="s">
        <v>99</v>
      </c>
      <c r="E259" s="30" t="s">
        <v>143</v>
      </c>
      <c r="F259" s="32" t="s">
        <v>59</v>
      </c>
      <c r="G259" s="31">
        <v>49019.6</v>
      </c>
      <c r="H259" s="31">
        <v>49042.1</v>
      </c>
    </row>
    <row r="260" spans="1:8" ht="40.5" customHeight="1">
      <c r="A260" s="29" t="s">
        <v>177</v>
      </c>
      <c r="B260" s="30" t="s">
        <v>140</v>
      </c>
      <c r="C260" s="30" t="s">
        <v>99</v>
      </c>
      <c r="D260" s="30" t="s">
        <v>99</v>
      </c>
      <c r="E260" s="30" t="s">
        <v>178</v>
      </c>
      <c r="F260" s="27" t="s">
        <v>0</v>
      </c>
      <c r="G260" s="31">
        <f>G261</f>
        <v>18435.599999999999</v>
      </c>
      <c r="H260" s="31">
        <f>H261</f>
        <v>19284</v>
      </c>
    </row>
    <row r="261" spans="1:8" ht="28.9" customHeight="1">
      <c r="A261" s="29" t="s">
        <v>58</v>
      </c>
      <c r="B261" s="30" t="s">
        <v>140</v>
      </c>
      <c r="C261" s="30" t="s">
        <v>99</v>
      </c>
      <c r="D261" s="30" t="s">
        <v>99</v>
      </c>
      <c r="E261" s="30" t="s">
        <v>178</v>
      </c>
      <c r="F261" s="32" t="s">
        <v>59</v>
      </c>
      <c r="G261" s="31">
        <v>18435.599999999999</v>
      </c>
      <c r="H261" s="31">
        <v>19284</v>
      </c>
    </row>
    <row r="262" spans="1:8" ht="10.5" customHeight="1">
      <c r="A262" s="33" t="s">
        <v>0</v>
      </c>
      <c r="B262" s="26" t="s">
        <v>0</v>
      </c>
      <c r="C262" s="26" t="s">
        <v>0</v>
      </c>
      <c r="D262" s="26" t="s">
        <v>0</v>
      </c>
      <c r="E262" s="26" t="s">
        <v>0</v>
      </c>
      <c r="F262" s="27" t="s">
        <v>0</v>
      </c>
      <c r="G262" s="34" t="s">
        <v>0</v>
      </c>
      <c r="H262" s="34" t="s">
        <v>0</v>
      </c>
    </row>
    <row r="263" spans="1:8" ht="14.45" customHeight="1">
      <c r="A263" s="24" t="s">
        <v>179</v>
      </c>
      <c r="B263" s="25" t="s">
        <v>140</v>
      </c>
      <c r="C263" s="25" t="s">
        <v>126</v>
      </c>
      <c r="D263" s="26" t="s">
        <v>0</v>
      </c>
      <c r="E263" s="26" t="s">
        <v>0</v>
      </c>
      <c r="F263" s="27" t="s">
        <v>0</v>
      </c>
      <c r="G263" s="28">
        <f t="shared" ref="G263:G266" si="12">G264</f>
        <v>950</v>
      </c>
      <c r="H263" s="28"/>
    </row>
    <row r="264" spans="1:8" ht="14.45" customHeight="1">
      <c r="A264" s="29" t="s">
        <v>180</v>
      </c>
      <c r="B264" s="30" t="s">
        <v>140</v>
      </c>
      <c r="C264" s="30" t="s">
        <v>126</v>
      </c>
      <c r="D264" s="30" t="s">
        <v>99</v>
      </c>
      <c r="E264" s="26" t="s">
        <v>0</v>
      </c>
      <c r="F264" s="27" t="s">
        <v>0</v>
      </c>
      <c r="G264" s="31">
        <f t="shared" si="12"/>
        <v>950</v>
      </c>
      <c r="H264" s="31"/>
    </row>
    <row r="265" spans="1:8" ht="28.9" customHeight="1">
      <c r="A265" s="29" t="s">
        <v>181</v>
      </c>
      <c r="B265" s="30" t="s">
        <v>140</v>
      </c>
      <c r="C265" s="30" t="s">
        <v>126</v>
      </c>
      <c r="D265" s="30" t="s">
        <v>99</v>
      </c>
      <c r="E265" s="30" t="s">
        <v>182</v>
      </c>
      <c r="F265" s="27" t="s">
        <v>0</v>
      </c>
      <c r="G265" s="31">
        <f t="shared" si="12"/>
        <v>950</v>
      </c>
      <c r="H265" s="31"/>
    </row>
    <row r="266" spans="1:8" ht="14.45" customHeight="1">
      <c r="A266" s="29" t="s">
        <v>53</v>
      </c>
      <c r="B266" s="30" t="s">
        <v>140</v>
      </c>
      <c r="C266" s="30" t="s">
        <v>126</v>
      </c>
      <c r="D266" s="30" t="s">
        <v>99</v>
      </c>
      <c r="E266" s="30" t="s">
        <v>183</v>
      </c>
      <c r="F266" s="27" t="s">
        <v>0</v>
      </c>
      <c r="G266" s="31">
        <f t="shared" si="12"/>
        <v>950</v>
      </c>
      <c r="H266" s="31"/>
    </row>
    <row r="267" spans="1:8" ht="28.9" customHeight="1">
      <c r="A267" s="29" t="s">
        <v>36</v>
      </c>
      <c r="B267" s="30" t="s">
        <v>140</v>
      </c>
      <c r="C267" s="30" t="s">
        <v>126</v>
      </c>
      <c r="D267" s="30" t="s">
        <v>99</v>
      </c>
      <c r="E267" s="30" t="s">
        <v>183</v>
      </c>
      <c r="F267" s="32" t="s">
        <v>37</v>
      </c>
      <c r="G267" s="31">
        <v>950</v>
      </c>
      <c r="H267" s="31"/>
    </row>
    <row r="268" spans="1:8" ht="10.5" customHeight="1">
      <c r="A268" s="33" t="s">
        <v>0</v>
      </c>
      <c r="B268" s="26" t="s">
        <v>0</v>
      </c>
      <c r="C268" s="26" t="s">
        <v>0</v>
      </c>
      <c r="D268" s="26" t="s">
        <v>0</v>
      </c>
      <c r="E268" s="26" t="s">
        <v>0</v>
      </c>
      <c r="F268" s="27" t="s">
        <v>0</v>
      </c>
      <c r="G268" s="34" t="s">
        <v>0</v>
      </c>
      <c r="H268" s="34" t="s">
        <v>0</v>
      </c>
    </row>
    <row r="269" spans="1:8" ht="14.45" customHeight="1">
      <c r="A269" s="24" t="s">
        <v>184</v>
      </c>
      <c r="B269" s="25" t="s">
        <v>140</v>
      </c>
      <c r="C269" s="25" t="s">
        <v>185</v>
      </c>
      <c r="D269" s="26" t="s">
        <v>0</v>
      </c>
      <c r="E269" s="26" t="s">
        <v>0</v>
      </c>
      <c r="F269" s="27" t="s">
        <v>0</v>
      </c>
      <c r="G269" s="28">
        <f>G270+G275</f>
        <v>53833.8</v>
      </c>
      <c r="H269" s="28">
        <f>H270+H275</f>
        <v>58569.8</v>
      </c>
    </row>
    <row r="270" spans="1:8" ht="14.45" customHeight="1">
      <c r="A270" s="29" t="s">
        <v>186</v>
      </c>
      <c r="B270" s="30" t="s">
        <v>140</v>
      </c>
      <c r="C270" s="30" t="s">
        <v>185</v>
      </c>
      <c r="D270" s="30" t="s">
        <v>23</v>
      </c>
      <c r="E270" s="26" t="s">
        <v>0</v>
      </c>
      <c r="F270" s="27" t="s">
        <v>0</v>
      </c>
      <c r="G270" s="31">
        <f t="shared" ref="G270:H272" si="13">G271</f>
        <v>5758</v>
      </c>
      <c r="H270" s="31">
        <f t="shared" si="13"/>
        <v>4336.8</v>
      </c>
    </row>
    <row r="271" spans="1:8" ht="39.75" customHeight="1">
      <c r="A271" s="29" t="s">
        <v>144</v>
      </c>
      <c r="B271" s="30" t="s">
        <v>140</v>
      </c>
      <c r="C271" s="30" t="s">
        <v>185</v>
      </c>
      <c r="D271" s="30" t="s">
        <v>23</v>
      </c>
      <c r="E271" s="30" t="s">
        <v>145</v>
      </c>
      <c r="F271" s="27" t="s">
        <v>0</v>
      </c>
      <c r="G271" s="31">
        <f t="shared" si="13"/>
        <v>5758</v>
      </c>
      <c r="H271" s="31">
        <f t="shared" si="13"/>
        <v>4336.8</v>
      </c>
    </row>
    <row r="272" spans="1:8" ht="14.45" customHeight="1">
      <c r="A272" s="29" t="s">
        <v>53</v>
      </c>
      <c r="B272" s="30" t="s">
        <v>140</v>
      </c>
      <c r="C272" s="30" t="s">
        <v>185</v>
      </c>
      <c r="D272" s="30" t="s">
        <v>23</v>
      </c>
      <c r="E272" s="30" t="s">
        <v>146</v>
      </c>
      <c r="F272" s="27" t="s">
        <v>0</v>
      </c>
      <c r="G272" s="31">
        <f t="shared" si="13"/>
        <v>5758</v>
      </c>
      <c r="H272" s="31">
        <f t="shared" si="13"/>
        <v>4336.8</v>
      </c>
    </row>
    <row r="273" spans="1:8" ht="28.9" customHeight="1">
      <c r="A273" s="29" t="s">
        <v>36</v>
      </c>
      <c r="B273" s="30" t="s">
        <v>140</v>
      </c>
      <c r="C273" s="30" t="s">
        <v>185</v>
      </c>
      <c r="D273" s="30" t="s">
        <v>23</v>
      </c>
      <c r="E273" s="30" t="s">
        <v>146</v>
      </c>
      <c r="F273" s="32" t="s">
        <v>37</v>
      </c>
      <c r="G273" s="31">
        <v>5758</v>
      </c>
      <c r="H273" s="31">
        <v>4336.8</v>
      </c>
    </row>
    <row r="274" spans="1:8" ht="10.5" customHeight="1">
      <c r="A274" s="33" t="s">
        <v>0</v>
      </c>
      <c r="B274" s="26" t="s">
        <v>0</v>
      </c>
      <c r="C274" s="26" t="s">
        <v>0</v>
      </c>
      <c r="D274" s="26" t="s">
        <v>0</v>
      </c>
      <c r="E274" s="26" t="s">
        <v>0</v>
      </c>
      <c r="F274" s="27" t="s">
        <v>0</v>
      </c>
      <c r="G274" s="34" t="s">
        <v>0</v>
      </c>
      <c r="H274" s="34" t="s">
        <v>0</v>
      </c>
    </row>
    <row r="275" spans="1:8" ht="14.45" customHeight="1">
      <c r="A275" s="29" t="s">
        <v>187</v>
      </c>
      <c r="B275" s="30" t="s">
        <v>140</v>
      </c>
      <c r="C275" s="30" t="s">
        <v>185</v>
      </c>
      <c r="D275" s="30" t="s">
        <v>25</v>
      </c>
      <c r="E275" s="26" t="s">
        <v>0</v>
      </c>
      <c r="F275" s="27" t="s">
        <v>0</v>
      </c>
      <c r="G275" s="31">
        <f>G276+G279+G282</f>
        <v>48075.8</v>
      </c>
      <c r="H275" s="31">
        <f>H276+H279+H282</f>
        <v>54233</v>
      </c>
    </row>
    <row r="276" spans="1:8" ht="53.25" customHeight="1">
      <c r="A276" s="29" t="s">
        <v>51</v>
      </c>
      <c r="B276" s="30" t="s">
        <v>140</v>
      </c>
      <c r="C276" s="30" t="s">
        <v>185</v>
      </c>
      <c r="D276" s="30" t="s">
        <v>25</v>
      </c>
      <c r="E276" s="30" t="s">
        <v>52</v>
      </c>
      <c r="F276" s="27" t="s">
        <v>0</v>
      </c>
      <c r="G276" s="31">
        <f>G277</f>
        <v>1130</v>
      </c>
      <c r="H276" s="31"/>
    </row>
    <row r="277" spans="1:8" ht="14.45" customHeight="1">
      <c r="A277" s="29" t="s">
        <v>53</v>
      </c>
      <c r="B277" s="30" t="s">
        <v>140</v>
      </c>
      <c r="C277" s="30" t="s">
        <v>185</v>
      </c>
      <c r="D277" s="30" t="s">
        <v>25</v>
      </c>
      <c r="E277" s="30" t="s">
        <v>54</v>
      </c>
      <c r="F277" s="27" t="s">
        <v>0</v>
      </c>
      <c r="G277" s="31">
        <f>G278</f>
        <v>1130</v>
      </c>
      <c r="H277" s="31"/>
    </row>
    <row r="278" spans="1:8" ht="27.75" customHeight="1">
      <c r="A278" s="29" t="s">
        <v>36</v>
      </c>
      <c r="B278" s="30" t="s">
        <v>140</v>
      </c>
      <c r="C278" s="30" t="s">
        <v>185</v>
      </c>
      <c r="D278" s="30" t="s">
        <v>25</v>
      </c>
      <c r="E278" s="30" t="s">
        <v>54</v>
      </c>
      <c r="F278" s="32" t="s">
        <v>37</v>
      </c>
      <c r="G278" s="31">
        <v>1130</v>
      </c>
      <c r="H278" s="31"/>
    </row>
    <row r="279" spans="1:8" ht="54" customHeight="1">
      <c r="A279" s="29" t="s">
        <v>191</v>
      </c>
      <c r="B279" s="30" t="s">
        <v>140</v>
      </c>
      <c r="C279" s="30" t="s">
        <v>185</v>
      </c>
      <c r="D279" s="30" t="s">
        <v>25</v>
      </c>
      <c r="E279" s="30" t="s">
        <v>192</v>
      </c>
      <c r="F279" s="27" t="s">
        <v>0</v>
      </c>
      <c r="G279" s="31">
        <f>G280</f>
        <v>21750</v>
      </c>
      <c r="H279" s="31">
        <f>H280</f>
        <v>26100</v>
      </c>
    </row>
    <row r="280" spans="1:8" ht="14.45" customHeight="1">
      <c r="A280" s="29" t="s">
        <v>53</v>
      </c>
      <c r="B280" s="30" t="s">
        <v>140</v>
      </c>
      <c r="C280" s="30" t="s">
        <v>185</v>
      </c>
      <c r="D280" s="30" t="s">
        <v>25</v>
      </c>
      <c r="E280" s="30" t="s">
        <v>193</v>
      </c>
      <c r="F280" s="27" t="s">
        <v>0</v>
      </c>
      <c r="G280" s="31">
        <f>G281</f>
        <v>21750</v>
      </c>
      <c r="H280" s="31">
        <f>H281</f>
        <v>26100</v>
      </c>
    </row>
    <row r="281" spans="1:8" ht="28.9" customHeight="1">
      <c r="A281" s="29" t="s">
        <v>36</v>
      </c>
      <c r="B281" s="30" t="s">
        <v>140</v>
      </c>
      <c r="C281" s="30" t="s">
        <v>185</v>
      </c>
      <c r="D281" s="30" t="s">
        <v>25</v>
      </c>
      <c r="E281" s="30" t="s">
        <v>193</v>
      </c>
      <c r="F281" s="32" t="s">
        <v>37</v>
      </c>
      <c r="G281" s="31">
        <v>21750</v>
      </c>
      <c r="H281" s="31">
        <v>26100</v>
      </c>
    </row>
    <row r="282" spans="1:8" ht="40.5" customHeight="1">
      <c r="A282" s="29" t="s">
        <v>144</v>
      </c>
      <c r="B282" s="30" t="s">
        <v>140</v>
      </c>
      <c r="C282" s="30" t="s">
        <v>185</v>
      </c>
      <c r="D282" s="30" t="s">
        <v>25</v>
      </c>
      <c r="E282" s="30" t="s">
        <v>145</v>
      </c>
      <c r="F282" s="27" t="s">
        <v>0</v>
      </c>
      <c r="G282" s="31">
        <f>G283</f>
        <v>25195.8</v>
      </c>
      <c r="H282" s="31">
        <f>H283</f>
        <v>28133</v>
      </c>
    </row>
    <row r="283" spans="1:8" ht="14.45" customHeight="1">
      <c r="A283" s="29" t="s">
        <v>53</v>
      </c>
      <c r="B283" s="30" t="s">
        <v>140</v>
      </c>
      <c r="C283" s="30" t="s">
        <v>185</v>
      </c>
      <c r="D283" s="30" t="s">
        <v>25</v>
      </c>
      <c r="E283" s="30" t="s">
        <v>146</v>
      </c>
      <c r="F283" s="27" t="s">
        <v>0</v>
      </c>
      <c r="G283" s="31">
        <f>G284</f>
        <v>25195.8</v>
      </c>
      <c r="H283" s="31">
        <f>H284</f>
        <v>28133</v>
      </c>
    </row>
    <row r="284" spans="1:8" ht="28.9" customHeight="1">
      <c r="A284" s="29" t="s">
        <v>36</v>
      </c>
      <c r="B284" s="30" t="s">
        <v>140</v>
      </c>
      <c r="C284" s="30" t="s">
        <v>185</v>
      </c>
      <c r="D284" s="30" t="s">
        <v>25</v>
      </c>
      <c r="E284" s="30" t="s">
        <v>146</v>
      </c>
      <c r="F284" s="32" t="s">
        <v>37</v>
      </c>
      <c r="G284" s="31">
        <v>25195.8</v>
      </c>
      <c r="H284" s="31">
        <v>28133</v>
      </c>
    </row>
    <row r="285" spans="1:8" ht="10.5" customHeight="1">
      <c r="A285" s="33" t="s">
        <v>0</v>
      </c>
      <c r="B285" s="26" t="s">
        <v>0</v>
      </c>
      <c r="C285" s="26" t="s">
        <v>0</v>
      </c>
      <c r="D285" s="26" t="s">
        <v>0</v>
      </c>
      <c r="E285" s="26" t="s">
        <v>0</v>
      </c>
      <c r="F285" s="27" t="s">
        <v>0</v>
      </c>
      <c r="G285" s="34" t="s">
        <v>0</v>
      </c>
      <c r="H285" s="34" t="s">
        <v>0</v>
      </c>
    </row>
    <row r="286" spans="1:8" ht="14.45" customHeight="1">
      <c r="A286" s="24" t="s">
        <v>194</v>
      </c>
      <c r="B286" s="25" t="s">
        <v>140</v>
      </c>
      <c r="C286" s="25" t="s">
        <v>150</v>
      </c>
      <c r="D286" s="26" t="s">
        <v>0</v>
      </c>
      <c r="E286" s="26" t="s">
        <v>0</v>
      </c>
      <c r="F286" s="27" t="s">
        <v>0</v>
      </c>
      <c r="G286" s="28">
        <f>G287</f>
        <v>22668</v>
      </c>
      <c r="H286" s="28">
        <f>H287</f>
        <v>8448</v>
      </c>
    </row>
    <row r="287" spans="1:8" ht="14.45" customHeight="1">
      <c r="A287" s="29" t="s">
        <v>195</v>
      </c>
      <c r="B287" s="30" t="s">
        <v>140</v>
      </c>
      <c r="C287" s="30" t="s">
        <v>150</v>
      </c>
      <c r="D287" s="30" t="s">
        <v>23</v>
      </c>
      <c r="E287" s="26" t="s">
        <v>0</v>
      </c>
      <c r="F287" s="27" t="s">
        <v>0</v>
      </c>
      <c r="G287" s="31">
        <f>G288+G291+G294+G297</f>
        <v>22668</v>
      </c>
      <c r="H287" s="31">
        <f>H288+H291+H294+H297</f>
        <v>8448</v>
      </c>
    </row>
    <row r="288" spans="1:8" ht="53.25" customHeight="1">
      <c r="A288" s="29" t="s">
        <v>51</v>
      </c>
      <c r="B288" s="30" t="s">
        <v>140</v>
      </c>
      <c r="C288" s="30" t="s">
        <v>150</v>
      </c>
      <c r="D288" s="30" t="s">
        <v>23</v>
      </c>
      <c r="E288" s="30" t="s">
        <v>52</v>
      </c>
      <c r="F288" s="27" t="s">
        <v>0</v>
      </c>
      <c r="G288" s="31">
        <f>G289</f>
        <v>1670</v>
      </c>
      <c r="H288" s="31"/>
    </row>
    <row r="289" spans="1:8" ht="14.45" customHeight="1">
      <c r="A289" s="29" t="s">
        <v>53</v>
      </c>
      <c r="B289" s="30" t="s">
        <v>140</v>
      </c>
      <c r="C289" s="30" t="s">
        <v>150</v>
      </c>
      <c r="D289" s="30" t="s">
        <v>23</v>
      </c>
      <c r="E289" s="30" t="s">
        <v>54</v>
      </c>
      <c r="F289" s="27" t="s">
        <v>0</v>
      </c>
      <c r="G289" s="31">
        <f>G290</f>
        <v>1670</v>
      </c>
      <c r="H289" s="31"/>
    </row>
    <row r="290" spans="1:8" ht="28.9" customHeight="1">
      <c r="A290" s="29" t="s">
        <v>36</v>
      </c>
      <c r="B290" s="30" t="s">
        <v>140</v>
      </c>
      <c r="C290" s="30" t="s">
        <v>150</v>
      </c>
      <c r="D290" s="30" t="s">
        <v>23</v>
      </c>
      <c r="E290" s="30" t="s">
        <v>54</v>
      </c>
      <c r="F290" s="32" t="s">
        <v>37</v>
      </c>
      <c r="G290" s="31">
        <v>1670</v>
      </c>
      <c r="H290" s="31"/>
    </row>
    <row r="291" spans="1:8" ht="53.25" customHeight="1">
      <c r="A291" s="29" t="s">
        <v>191</v>
      </c>
      <c r="B291" s="30" t="s">
        <v>140</v>
      </c>
      <c r="C291" s="30" t="s">
        <v>150</v>
      </c>
      <c r="D291" s="30" t="s">
        <v>23</v>
      </c>
      <c r="E291" s="30" t="s">
        <v>192</v>
      </c>
      <c r="F291" s="27" t="s">
        <v>0</v>
      </c>
      <c r="G291" s="31">
        <f>G292</f>
        <v>2500</v>
      </c>
      <c r="H291" s="31">
        <f>H292</f>
        <v>3000</v>
      </c>
    </row>
    <row r="292" spans="1:8" ht="14.45" customHeight="1">
      <c r="A292" s="29" t="s">
        <v>53</v>
      </c>
      <c r="B292" s="30" t="s">
        <v>140</v>
      </c>
      <c r="C292" s="30" t="s">
        <v>150</v>
      </c>
      <c r="D292" s="30" t="s">
        <v>23</v>
      </c>
      <c r="E292" s="30" t="s">
        <v>193</v>
      </c>
      <c r="F292" s="27" t="s">
        <v>0</v>
      </c>
      <c r="G292" s="31">
        <f>G293</f>
        <v>2500</v>
      </c>
      <c r="H292" s="31">
        <f>H293</f>
        <v>3000</v>
      </c>
    </row>
    <row r="293" spans="1:8" ht="27.75" customHeight="1">
      <c r="A293" s="29" t="s">
        <v>36</v>
      </c>
      <c r="B293" s="30" t="s">
        <v>140</v>
      </c>
      <c r="C293" s="30" t="s">
        <v>150</v>
      </c>
      <c r="D293" s="30" t="s">
        <v>23</v>
      </c>
      <c r="E293" s="30" t="s">
        <v>193</v>
      </c>
      <c r="F293" s="32" t="s">
        <v>37</v>
      </c>
      <c r="G293" s="31">
        <v>2500</v>
      </c>
      <c r="H293" s="31">
        <v>3000</v>
      </c>
    </row>
    <row r="294" spans="1:8" ht="52.5" customHeight="1">
      <c r="A294" s="29" t="s">
        <v>105</v>
      </c>
      <c r="B294" s="30" t="s">
        <v>140</v>
      </c>
      <c r="C294" s="30" t="s">
        <v>150</v>
      </c>
      <c r="D294" s="30" t="s">
        <v>23</v>
      </c>
      <c r="E294" s="30" t="s">
        <v>106</v>
      </c>
      <c r="F294" s="27" t="s">
        <v>0</v>
      </c>
      <c r="G294" s="31">
        <f>G295</f>
        <v>13644</v>
      </c>
      <c r="H294" s="31"/>
    </row>
    <row r="295" spans="1:8" ht="14.45" customHeight="1">
      <c r="A295" s="29" t="s">
        <v>53</v>
      </c>
      <c r="B295" s="30" t="s">
        <v>140</v>
      </c>
      <c r="C295" s="30" t="s">
        <v>150</v>
      </c>
      <c r="D295" s="30" t="s">
        <v>23</v>
      </c>
      <c r="E295" s="30" t="s">
        <v>107</v>
      </c>
      <c r="F295" s="27" t="s">
        <v>0</v>
      </c>
      <c r="G295" s="31">
        <f>G296</f>
        <v>13644</v>
      </c>
      <c r="H295" s="31"/>
    </row>
    <row r="296" spans="1:8" ht="27" customHeight="1">
      <c r="A296" s="29" t="s">
        <v>36</v>
      </c>
      <c r="B296" s="30" t="s">
        <v>140</v>
      </c>
      <c r="C296" s="30" t="s">
        <v>150</v>
      </c>
      <c r="D296" s="30" t="s">
        <v>23</v>
      </c>
      <c r="E296" s="30" t="s">
        <v>107</v>
      </c>
      <c r="F296" s="32" t="s">
        <v>37</v>
      </c>
      <c r="G296" s="31">
        <v>13644</v>
      </c>
      <c r="H296" s="31"/>
    </row>
    <row r="297" spans="1:8" ht="39.75" customHeight="1">
      <c r="A297" s="29" t="s">
        <v>144</v>
      </c>
      <c r="B297" s="30" t="s">
        <v>140</v>
      </c>
      <c r="C297" s="30" t="s">
        <v>150</v>
      </c>
      <c r="D297" s="30" t="s">
        <v>23</v>
      </c>
      <c r="E297" s="30" t="s">
        <v>145</v>
      </c>
      <c r="F297" s="27" t="s">
        <v>0</v>
      </c>
      <c r="G297" s="31">
        <f>G298</f>
        <v>4854</v>
      </c>
      <c r="H297" s="31">
        <f>H298</f>
        <v>5448</v>
      </c>
    </row>
    <row r="298" spans="1:8" ht="14.45" customHeight="1">
      <c r="A298" s="29" t="s">
        <v>53</v>
      </c>
      <c r="B298" s="30" t="s">
        <v>140</v>
      </c>
      <c r="C298" s="30" t="s">
        <v>150</v>
      </c>
      <c r="D298" s="30" t="s">
        <v>23</v>
      </c>
      <c r="E298" s="30" t="s">
        <v>146</v>
      </c>
      <c r="F298" s="27" t="s">
        <v>0</v>
      </c>
      <c r="G298" s="31">
        <f>G299</f>
        <v>4854</v>
      </c>
      <c r="H298" s="31">
        <f>H299</f>
        <v>5448</v>
      </c>
    </row>
    <row r="299" spans="1:8" ht="28.9" customHeight="1">
      <c r="A299" s="29" t="s">
        <v>36</v>
      </c>
      <c r="B299" s="30" t="s">
        <v>140</v>
      </c>
      <c r="C299" s="30" t="s">
        <v>150</v>
      </c>
      <c r="D299" s="30" t="s">
        <v>23</v>
      </c>
      <c r="E299" s="30" t="s">
        <v>146</v>
      </c>
      <c r="F299" s="32" t="s">
        <v>37</v>
      </c>
      <c r="G299" s="31">
        <v>4854</v>
      </c>
      <c r="H299" s="31">
        <v>5448</v>
      </c>
    </row>
    <row r="300" spans="1:8" ht="10.5" customHeight="1">
      <c r="A300" s="33" t="s">
        <v>0</v>
      </c>
      <c r="B300" s="26" t="s">
        <v>0</v>
      </c>
      <c r="C300" s="26" t="s">
        <v>0</v>
      </c>
      <c r="D300" s="26" t="s">
        <v>0</v>
      </c>
      <c r="E300" s="26" t="s">
        <v>0</v>
      </c>
      <c r="F300" s="27" t="s">
        <v>0</v>
      </c>
      <c r="G300" s="34" t="s">
        <v>0</v>
      </c>
      <c r="H300" s="34" t="s">
        <v>0</v>
      </c>
    </row>
    <row r="301" spans="1:8" ht="14.45" customHeight="1">
      <c r="A301" s="24" t="s">
        <v>196</v>
      </c>
      <c r="B301" s="25" t="s">
        <v>140</v>
      </c>
      <c r="C301" s="25" t="s">
        <v>197</v>
      </c>
      <c r="D301" s="26" t="s">
        <v>0</v>
      </c>
      <c r="E301" s="26" t="s">
        <v>0</v>
      </c>
      <c r="F301" s="27" t="s">
        <v>0</v>
      </c>
      <c r="G301" s="28">
        <f>G302+G310</f>
        <v>387938.4</v>
      </c>
      <c r="H301" s="28">
        <f>H302+H310</f>
        <v>372576.80000000005</v>
      </c>
    </row>
    <row r="302" spans="1:8" ht="14.45" customHeight="1">
      <c r="A302" s="29" t="s">
        <v>198</v>
      </c>
      <c r="B302" s="30" t="s">
        <v>140</v>
      </c>
      <c r="C302" s="30" t="s">
        <v>197</v>
      </c>
      <c r="D302" s="30" t="s">
        <v>25</v>
      </c>
      <c r="E302" s="26" t="s">
        <v>0</v>
      </c>
      <c r="F302" s="27" t="s">
        <v>0</v>
      </c>
      <c r="G302" s="31">
        <f>G303+G306</f>
        <v>1840</v>
      </c>
      <c r="H302" s="31">
        <f>H303+H306</f>
        <v>3080</v>
      </c>
    </row>
    <row r="303" spans="1:8" ht="53.25" customHeight="1">
      <c r="A303" s="29" t="s">
        <v>191</v>
      </c>
      <c r="B303" s="30" t="s">
        <v>140</v>
      </c>
      <c r="C303" s="30" t="s">
        <v>197</v>
      </c>
      <c r="D303" s="30" t="s">
        <v>25</v>
      </c>
      <c r="E303" s="30" t="s">
        <v>192</v>
      </c>
      <c r="F303" s="27" t="s">
        <v>0</v>
      </c>
      <c r="G303" s="31">
        <f>G304</f>
        <v>750</v>
      </c>
      <c r="H303" s="31">
        <f>H304</f>
        <v>900</v>
      </c>
    </row>
    <row r="304" spans="1:8" ht="14.45" customHeight="1">
      <c r="A304" s="29" t="s">
        <v>53</v>
      </c>
      <c r="B304" s="30" t="s">
        <v>140</v>
      </c>
      <c r="C304" s="30" t="s">
        <v>197</v>
      </c>
      <c r="D304" s="30" t="s">
        <v>25</v>
      </c>
      <c r="E304" s="30" t="s">
        <v>193</v>
      </c>
      <c r="F304" s="27" t="s">
        <v>0</v>
      </c>
      <c r="G304" s="31">
        <f>G305</f>
        <v>750</v>
      </c>
      <c r="H304" s="31">
        <f>H305</f>
        <v>900</v>
      </c>
    </row>
    <row r="305" spans="1:8" ht="28.9" customHeight="1">
      <c r="A305" s="29" t="s">
        <v>36</v>
      </c>
      <c r="B305" s="30" t="s">
        <v>140</v>
      </c>
      <c r="C305" s="30" t="s">
        <v>197</v>
      </c>
      <c r="D305" s="30" t="s">
        <v>25</v>
      </c>
      <c r="E305" s="30" t="s">
        <v>193</v>
      </c>
      <c r="F305" s="32" t="s">
        <v>37</v>
      </c>
      <c r="G305" s="31">
        <v>750</v>
      </c>
      <c r="H305" s="31">
        <v>900</v>
      </c>
    </row>
    <row r="306" spans="1:8" ht="40.5" customHeight="1">
      <c r="A306" s="29" t="s">
        <v>144</v>
      </c>
      <c r="B306" s="30" t="s">
        <v>140</v>
      </c>
      <c r="C306" s="30" t="s">
        <v>197</v>
      </c>
      <c r="D306" s="30" t="s">
        <v>25</v>
      </c>
      <c r="E306" s="30" t="s">
        <v>145</v>
      </c>
      <c r="F306" s="27" t="s">
        <v>0</v>
      </c>
      <c r="G306" s="31">
        <f>G307</f>
        <v>1090</v>
      </c>
      <c r="H306" s="31">
        <f>H307</f>
        <v>2180</v>
      </c>
    </row>
    <row r="307" spans="1:8" ht="14.45" customHeight="1">
      <c r="A307" s="29" t="s">
        <v>53</v>
      </c>
      <c r="B307" s="30" t="s">
        <v>140</v>
      </c>
      <c r="C307" s="30" t="s">
        <v>197</v>
      </c>
      <c r="D307" s="30" t="s">
        <v>25</v>
      </c>
      <c r="E307" s="30" t="s">
        <v>146</v>
      </c>
      <c r="F307" s="27" t="s">
        <v>0</v>
      </c>
      <c r="G307" s="31">
        <f>G308</f>
        <v>1090</v>
      </c>
      <c r="H307" s="31">
        <f>H308</f>
        <v>2180</v>
      </c>
    </row>
    <row r="308" spans="1:8" ht="28.9" customHeight="1">
      <c r="A308" s="29" t="s">
        <v>36</v>
      </c>
      <c r="B308" s="30" t="s">
        <v>140</v>
      </c>
      <c r="C308" s="30" t="s">
        <v>197</v>
      </c>
      <c r="D308" s="30" t="s">
        <v>25</v>
      </c>
      <c r="E308" s="30" t="s">
        <v>146</v>
      </c>
      <c r="F308" s="32" t="s">
        <v>37</v>
      </c>
      <c r="G308" s="31">
        <v>1090</v>
      </c>
      <c r="H308" s="31">
        <v>2180</v>
      </c>
    </row>
    <row r="309" spans="1:8" ht="10.5" customHeight="1">
      <c r="A309" s="33" t="s">
        <v>0</v>
      </c>
      <c r="B309" s="26" t="s">
        <v>0</v>
      </c>
      <c r="C309" s="26" t="s">
        <v>0</v>
      </c>
      <c r="D309" s="26" t="s">
        <v>0</v>
      </c>
      <c r="E309" s="26" t="s">
        <v>0</v>
      </c>
      <c r="F309" s="27" t="s">
        <v>0</v>
      </c>
      <c r="G309" s="34" t="s">
        <v>0</v>
      </c>
      <c r="H309" s="34" t="s">
        <v>0</v>
      </c>
    </row>
    <row r="310" spans="1:8" ht="14.45" customHeight="1">
      <c r="A310" s="29" t="s">
        <v>199</v>
      </c>
      <c r="B310" s="30" t="s">
        <v>140</v>
      </c>
      <c r="C310" s="30" t="s">
        <v>197</v>
      </c>
      <c r="D310" s="30" t="s">
        <v>67</v>
      </c>
      <c r="E310" s="26" t="s">
        <v>0</v>
      </c>
      <c r="F310" s="27" t="s">
        <v>0</v>
      </c>
      <c r="G310" s="31">
        <f>G311+G314+G317</f>
        <v>386098.4</v>
      </c>
      <c r="H310" s="31">
        <f>H311+H314+H317</f>
        <v>369496.80000000005</v>
      </c>
    </row>
    <row r="311" spans="1:8" ht="38.25">
      <c r="A311" s="29" t="s">
        <v>200</v>
      </c>
      <c r="B311" s="30" t="s">
        <v>140</v>
      </c>
      <c r="C311" s="30" t="s">
        <v>197</v>
      </c>
      <c r="D311" s="30" t="s">
        <v>67</v>
      </c>
      <c r="E311" s="30" t="s">
        <v>201</v>
      </c>
      <c r="F311" s="27" t="s">
        <v>0</v>
      </c>
      <c r="G311" s="31">
        <f>G312</f>
        <v>16601.599999999999</v>
      </c>
      <c r="H311" s="31"/>
    </row>
    <row r="312" spans="1:8" ht="14.45" customHeight="1">
      <c r="A312" s="29" t="s">
        <v>53</v>
      </c>
      <c r="B312" s="30" t="s">
        <v>140</v>
      </c>
      <c r="C312" s="30" t="s">
        <v>197</v>
      </c>
      <c r="D312" s="30" t="s">
        <v>67</v>
      </c>
      <c r="E312" s="30" t="s">
        <v>202</v>
      </c>
      <c r="F312" s="27" t="s">
        <v>0</v>
      </c>
      <c r="G312" s="31">
        <f>G313</f>
        <v>16601.599999999999</v>
      </c>
      <c r="H312" s="31"/>
    </row>
    <row r="313" spans="1:8" ht="14.45" customHeight="1">
      <c r="A313" s="29" t="s">
        <v>203</v>
      </c>
      <c r="B313" s="30" t="s">
        <v>140</v>
      </c>
      <c r="C313" s="30" t="s">
        <v>197</v>
      </c>
      <c r="D313" s="30" t="s">
        <v>67</v>
      </c>
      <c r="E313" s="30" t="s">
        <v>202</v>
      </c>
      <c r="F313" s="32" t="s">
        <v>204</v>
      </c>
      <c r="G313" s="31">
        <v>16601.599999999999</v>
      </c>
      <c r="H313" s="31"/>
    </row>
    <row r="314" spans="1:8" ht="40.5" customHeight="1">
      <c r="A314" s="29" t="s">
        <v>151</v>
      </c>
      <c r="B314" s="30" t="s">
        <v>140</v>
      </c>
      <c r="C314" s="30" t="s">
        <v>197</v>
      </c>
      <c r="D314" s="30" t="s">
        <v>67</v>
      </c>
      <c r="E314" s="30" t="s">
        <v>152</v>
      </c>
      <c r="F314" s="27" t="s">
        <v>0</v>
      </c>
      <c r="G314" s="31">
        <f>G315</f>
        <v>2170.9</v>
      </c>
      <c r="H314" s="31">
        <f>H315</f>
        <v>2170.9</v>
      </c>
    </row>
    <row r="315" spans="1:8" ht="52.5" customHeight="1">
      <c r="A315" s="29" t="s">
        <v>205</v>
      </c>
      <c r="B315" s="30" t="s">
        <v>140</v>
      </c>
      <c r="C315" s="30" t="s">
        <v>197</v>
      </c>
      <c r="D315" s="30" t="s">
        <v>67</v>
      </c>
      <c r="E315" s="30" t="s">
        <v>206</v>
      </c>
      <c r="F315" s="27" t="s">
        <v>0</v>
      </c>
      <c r="G315" s="31">
        <f>G316</f>
        <v>2170.9</v>
      </c>
      <c r="H315" s="31">
        <f>H316</f>
        <v>2170.9</v>
      </c>
    </row>
    <row r="316" spans="1:8" ht="14.45" customHeight="1">
      <c r="A316" s="29" t="s">
        <v>203</v>
      </c>
      <c r="B316" s="30" t="s">
        <v>140</v>
      </c>
      <c r="C316" s="30" t="s">
        <v>197</v>
      </c>
      <c r="D316" s="30" t="s">
        <v>67</v>
      </c>
      <c r="E316" s="30" t="s">
        <v>206</v>
      </c>
      <c r="F316" s="32" t="s">
        <v>204</v>
      </c>
      <c r="G316" s="31">
        <v>2170.9</v>
      </c>
      <c r="H316" s="31">
        <v>2170.9</v>
      </c>
    </row>
    <row r="317" spans="1:8" ht="43.35" customHeight="1">
      <c r="A317" s="29" t="s">
        <v>141</v>
      </c>
      <c r="B317" s="30" t="s">
        <v>140</v>
      </c>
      <c r="C317" s="30" t="s">
        <v>197</v>
      </c>
      <c r="D317" s="30" t="s">
        <v>67</v>
      </c>
      <c r="E317" s="30" t="s">
        <v>142</v>
      </c>
      <c r="F317" s="27" t="s">
        <v>0</v>
      </c>
      <c r="G317" s="31">
        <f>G318+G320</f>
        <v>367325.9</v>
      </c>
      <c r="H317" s="31">
        <f>H318+H320</f>
        <v>367325.9</v>
      </c>
    </row>
    <row r="318" spans="1:8" ht="14.45" customHeight="1">
      <c r="A318" s="29" t="s">
        <v>53</v>
      </c>
      <c r="B318" s="30" t="s">
        <v>140</v>
      </c>
      <c r="C318" s="30" t="s">
        <v>197</v>
      </c>
      <c r="D318" s="30" t="s">
        <v>67</v>
      </c>
      <c r="E318" s="30" t="s">
        <v>143</v>
      </c>
      <c r="F318" s="27" t="s">
        <v>0</v>
      </c>
      <c r="G318" s="31">
        <f>G319</f>
        <v>50000</v>
      </c>
      <c r="H318" s="31">
        <f>H319</f>
        <v>50000</v>
      </c>
    </row>
    <row r="319" spans="1:8" ht="14.45" customHeight="1">
      <c r="A319" s="29" t="s">
        <v>203</v>
      </c>
      <c r="B319" s="30" t="s">
        <v>140</v>
      </c>
      <c r="C319" s="30" t="s">
        <v>197</v>
      </c>
      <c r="D319" s="30" t="s">
        <v>67</v>
      </c>
      <c r="E319" s="30" t="s">
        <v>143</v>
      </c>
      <c r="F319" s="32" t="s">
        <v>204</v>
      </c>
      <c r="G319" s="31">
        <v>50000</v>
      </c>
      <c r="H319" s="31">
        <v>50000</v>
      </c>
    </row>
    <row r="320" spans="1:8" ht="39.75" customHeight="1">
      <c r="A320" s="29" t="s">
        <v>207</v>
      </c>
      <c r="B320" s="30" t="s">
        <v>140</v>
      </c>
      <c r="C320" s="30" t="s">
        <v>197</v>
      </c>
      <c r="D320" s="30" t="s">
        <v>67</v>
      </c>
      <c r="E320" s="30" t="s">
        <v>208</v>
      </c>
      <c r="F320" s="27" t="s">
        <v>0</v>
      </c>
      <c r="G320" s="31">
        <f>G322+G321</f>
        <v>317325.90000000002</v>
      </c>
      <c r="H320" s="31">
        <f>H322+H321</f>
        <v>317325.90000000002</v>
      </c>
    </row>
    <row r="321" spans="1:8" ht="26.25" customHeight="1">
      <c r="A321" s="29" t="s">
        <v>36</v>
      </c>
      <c r="B321" s="30" t="s">
        <v>140</v>
      </c>
      <c r="C321" s="30" t="s">
        <v>197</v>
      </c>
      <c r="D321" s="30" t="s">
        <v>67</v>
      </c>
      <c r="E321" s="30" t="s">
        <v>208</v>
      </c>
      <c r="F321" s="32">
        <v>200</v>
      </c>
      <c r="G321" s="31">
        <v>6346.5</v>
      </c>
      <c r="H321" s="31">
        <v>6346.5</v>
      </c>
    </row>
    <row r="322" spans="1:8" ht="14.45" customHeight="1">
      <c r="A322" s="29" t="s">
        <v>203</v>
      </c>
      <c r="B322" s="30" t="s">
        <v>140</v>
      </c>
      <c r="C322" s="30" t="s">
        <v>197</v>
      </c>
      <c r="D322" s="30" t="s">
        <v>67</v>
      </c>
      <c r="E322" s="30" t="s">
        <v>208</v>
      </c>
      <c r="F322" s="32" t="s">
        <v>204</v>
      </c>
      <c r="G322" s="31">
        <v>310979.40000000002</v>
      </c>
      <c r="H322" s="31">
        <v>310979.40000000002</v>
      </c>
    </row>
    <row r="323" spans="1:8" ht="10.5" customHeight="1">
      <c r="A323" s="33" t="s">
        <v>0</v>
      </c>
      <c r="B323" s="26" t="s">
        <v>0</v>
      </c>
      <c r="C323" s="26" t="s">
        <v>0</v>
      </c>
      <c r="D323" s="26" t="s">
        <v>0</v>
      </c>
      <c r="E323" s="26" t="s">
        <v>0</v>
      </c>
      <c r="F323" s="27" t="s">
        <v>0</v>
      </c>
      <c r="G323" s="34" t="s">
        <v>0</v>
      </c>
      <c r="H323" s="34" t="s">
        <v>0</v>
      </c>
    </row>
    <row r="324" spans="1:8" ht="14.45" customHeight="1">
      <c r="A324" s="35" t="s">
        <v>209</v>
      </c>
      <c r="B324" s="25" t="s">
        <v>210</v>
      </c>
      <c r="C324" s="36" t="s">
        <v>0</v>
      </c>
      <c r="D324" s="26" t="s">
        <v>0</v>
      </c>
      <c r="E324" s="26" t="s">
        <v>0</v>
      </c>
      <c r="F324" s="27" t="s">
        <v>0</v>
      </c>
      <c r="G324" s="28">
        <f>G325</f>
        <v>38370.9</v>
      </c>
      <c r="H324" s="28">
        <f>H325</f>
        <v>38370.9</v>
      </c>
    </row>
    <row r="325" spans="1:8" ht="14.45" customHeight="1">
      <c r="A325" s="24" t="s">
        <v>22</v>
      </c>
      <c r="B325" s="25" t="s">
        <v>210</v>
      </c>
      <c r="C325" s="25" t="s">
        <v>23</v>
      </c>
      <c r="D325" s="26" t="s">
        <v>0</v>
      </c>
      <c r="E325" s="26" t="s">
        <v>0</v>
      </c>
      <c r="F325" s="27" t="s">
        <v>0</v>
      </c>
      <c r="G325" s="28">
        <f>G326+G338</f>
        <v>38370.9</v>
      </c>
      <c r="H325" s="28">
        <f>H326+H338</f>
        <v>38370.9</v>
      </c>
    </row>
    <row r="326" spans="1:8" ht="51">
      <c r="A326" s="29" t="s">
        <v>211</v>
      </c>
      <c r="B326" s="30" t="s">
        <v>210</v>
      </c>
      <c r="C326" s="30" t="s">
        <v>23</v>
      </c>
      <c r="D326" s="30" t="s">
        <v>67</v>
      </c>
      <c r="E326" s="26" t="s">
        <v>0</v>
      </c>
      <c r="F326" s="27" t="s">
        <v>0</v>
      </c>
      <c r="G326" s="31">
        <f>G327</f>
        <v>33170.9</v>
      </c>
      <c r="H326" s="31">
        <f>H327</f>
        <v>33170.9</v>
      </c>
    </row>
    <row r="327" spans="1:8" ht="28.9" customHeight="1">
      <c r="A327" s="29" t="s">
        <v>212</v>
      </c>
      <c r="B327" s="30" t="s">
        <v>210</v>
      </c>
      <c r="C327" s="30" t="s">
        <v>23</v>
      </c>
      <c r="D327" s="30" t="s">
        <v>67</v>
      </c>
      <c r="E327" s="30" t="s">
        <v>213</v>
      </c>
      <c r="F327" s="27" t="s">
        <v>0</v>
      </c>
      <c r="G327" s="31">
        <f>G328+G330+G334</f>
        <v>33170.9</v>
      </c>
      <c r="H327" s="31">
        <f>H328+H330+H334</f>
        <v>33170.9</v>
      </c>
    </row>
    <row r="328" spans="1:8" ht="14.45" customHeight="1">
      <c r="A328" s="29" t="s">
        <v>214</v>
      </c>
      <c r="B328" s="30" t="s">
        <v>210</v>
      </c>
      <c r="C328" s="30" t="s">
        <v>23</v>
      </c>
      <c r="D328" s="30" t="s">
        <v>67</v>
      </c>
      <c r="E328" s="30" t="s">
        <v>215</v>
      </c>
      <c r="F328" s="27" t="s">
        <v>0</v>
      </c>
      <c r="G328" s="31">
        <f>G329</f>
        <v>2647</v>
      </c>
      <c r="H328" s="31">
        <f>H329</f>
        <v>2647</v>
      </c>
    </row>
    <row r="329" spans="1:8" ht="64.5" customHeight="1">
      <c r="A329" s="29" t="s">
        <v>30</v>
      </c>
      <c r="B329" s="30" t="s">
        <v>210</v>
      </c>
      <c r="C329" s="30" t="s">
        <v>23</v>
      </c>
      <c r="D329" s="30" t="s">
        <v>67</v>
      </c>
      <c r="E329" s="30" t="s">
        <v>215</v>
      </c>
      <c r="F329" s="32" t="s">
        <v>31</v>
      </c>
      <c r="G329" s="31">
        <v>2647</v>
      </c>
      <c r="H329" s="31">
        <v>2647</v>
      </c>
    </row>
    <row r="330" spans="1:8" ht="14.45" customHeight="1">
      <c r="A330" s="29" t="s">
        <v>216</v>
      </c>
      <c r="B330" s="30" t="s">
        <v>210</v>
      </c>
      <c r="C330" s="30" t="s">
        <v>23</v>
      </c>
      <c r="D330" s="30" t="s">
        <v>67</v>
      </c>
      <c r="E330" s="30" t="s">
        <v>217</v>
      </c>
      <c r="F330" s="27" t="s">
        <v>0</v>
      </c>
      <c r="G330" s="31">
        <f>G331+G332+G333</f>
        <v>18051.300000000003</v>
      </c>
      <c r="H330" s="31">
        <f>H331+H332+H333</f>
        <v>18051.300000000003</v>
      </c>
    </row>
    <row r="331" spans="1:8" ht="66" customHeight="1">
      <c r="A331" s="29" t="s">
        <v>30</v>
      </c>
      <c r="B331" s="30" t="s">
        <v>210</v>
      </c>
      <c r="C331" s="30" t="s">
        <v>23</v>
      </c>
      <c r="D331" s="30" t="s">
        <v>67</v>
      </c>
      <c r="E331" s="30" t="s">
        <v>217</v>
      </c>
      <c r="F331" s="32" t="s">
        <v>31</v>
      </c>
      <c r="G331" s="31">
        <v>15578.5</v>
      </c>
      <c r="H331" s="31">
        <v>15578.5</v>
      </c>
    </row>
    <row r="332" spans="1:8" ht="28.9" customHeight="1">
      <c r="A332" s="29" t="s">
        <v>36</v>
      </c>
      <c r="B332" s="30" t="s">
        <v>210</v>
      </c>
      <c r="C332" s="30" t="s">
        <v>23</v>
      </c>
      <c r="D332" s="30" t="s">
        <v>67</v>
      </c>
      <c r="E332" s="30" t="s">
        <v>217</v>
      </c>
      <c r="F332" s="32" t="s">
        <v>37</v>
      </c>
      <c r="G332" s="31">
        <v>2464.9</v>
      </c>
      <c r="H332" s="31">
        <v>2464.9</v>
      </c>
    </row>
    <row r="333" spans="1:8" ht="14.45" customHeight="1">
      <c r="A333" s="29" t="s">
        <v>38</v>
      </c>
      <c r="B333" s="30" t="s">
        <v>210</v>
      </c>
      <c r="C333" s="30" t="s">
        <v>23</v>
      </c>
      <c r="D333" s="30" t="s">
        <v>67</v>
      </c>
      <c r="E333" s="30" t="s">
        <v>217</v>
      </c>
      <c r="F333" s="32" t="s">
        <v>21</v>
      </c>
      <c r="G333" s="31">
        <v>7.9</v>
      </c>
      <c r="H333" s="31">
        <v>7.9</v>
      </c>
    </row>
    <row r="334" spans="1:8" ht="14.45" customHeight="1">
      <c r="A334" s="29" t="s">
        <v>218</v>
      </c>
      <c r="B334" s="30" t="s">
        <v>210</v>
      </c>
      <c r="C334" s="30" t="s">
        <v>23</v>
      </c>
      <c r="D334" s="30" t="s">
        <v>67</v>
      </c>
      <c r="E334" s="30" t="s">
        <v>219</v>
      </c>
      <c r="F334" s="27" t="s">
        <v>0</v>
      </c>
      <c r="G334" s="31">
        <f>G335+G336</f>
        <v>12472.6</v>
      </c>
      <c r="H334" s="31">
        <f>H335+H336</f>
        <v>12472.6</v>
      </c>
    </row>
    <row r="335" spans="1:8" ht="66" customHeight="1">
      <c r="A335" s="29" t="s">
        <v>30</v>
      </c>
      <c r="B335" s="30" t="s">
        <v>210</v>
      </c>
      <c r="C335" s="30" t="s">
        <v>23</v>
      </c>
      <c r="D335" s="30" t="s">
        <v>67</v>
      </c>
      <c r="E335" s="30" t="s">
        <v>219</v>
      </c>
      <c r="F335" s="32" t="s">
        <v>31</v>
      </c>
      <c r="G335" s="31">
        <v>4717</v>
      </c>
      <c r="H335" s="31">
        <v>4717</v>
      </c>
    </row>
    <row r="336" spans="1:8" ht="28.9" customHeight="1">
      <c r="A336" s="29" t="s">
        <v>36</v>
      </c>
      <c r="B336" s="30" t="s">
        <v>210</v>
      </c>
      <c r="C336" s="30" t="s">
        <v>23</v>
      </c>
      <c r="D336" s="30" t="s">
        <v>67</v>
      </c>
      <c r="E336" s="30" t="s">
        <v>219</v>
      </c>
      <c r="F336" s="32" t="s">
        <v>37</v>
      </c>
      <c r="G336" s="31">
        <v>7755.6</v>
      </c>
      <c r="H336" s="31">
        <v>7755.6</v>
      </c>
    </row>
    <row r="337" spans="1:8" ht="10.5" customHeight="1">
      <c r="A337" s="33" t="s">
        <v>0</v>
      </c>
      <c r="B337" s="26" t="s">
        <v>0</v>
      </c>
      <c r="C337" s="26" t="s">
        <v>0</v>
      </c>
      <c r="D337" s="26" t="s">
        <v>0</v>
      </c>
      <c r="E337" s="26" t="s">
        <v>0</v>
      </c>
      <c r="F337" s="27" t="s">
        <v>0</v>
      </c>
      <c r="G337" s="34" t="s">
        <v>0</v>
      </c>
      <c r="H337" s="34" t="s">
        <v>0</v>
      </c>
    </row>
    <row r="338" spans="1:8" ht="14.45" customHeight="1">
      <c r="A338" s="29" t="s">
        <v>49</v>
      </c>
      <c r="B338" s="30" t="s">
        <v>210</v>
      </c>
      <c r="C338" s="30" t="s">
        <v>23</v>
      </c>
      <c r="D338" s="30" t="s">
        <v>50</v>
      </c>
      <c r="E338" s="26" t="s">
        <v>0</v>
      </c>
      <c r="F338" s="27" t="s">
        <v>0</v>
      </c>
      <c r="G338" s="31">
        <f t="shared" ref="G338:H340" si="14">G339</f>
        <v>5200</v>
      </c>
      <c r="H338" s="31">
        <f t="shared" si="14"/>
        <v>5200</v>
      </c>
    </row>
    <row r="339" spans="1:8" ht="28.9" customHeight="1">
      <c r="A339" s="29" t="s">
        <v>212</v>
      </c>
      <c r="B339" s="30" t="s">
        <v>210</v>
      </c>
      <c r="C339" s="30" t="s">
        <v>23</v>
      </c>
      <c r="D339" s="30" t="s">
        <v>50</v>
      </c>
      <c r="E339" s="30" t="s">
        <v>213</v>
      </c>
      <c r="F339" s="27" t="s">
        <v>0</v>
      </c>
      <c r="G339" s="31">
        <f t="shared" si="14"/>
        <v>5200</v>
      </c>
      <c r="H339" s="31">
        <f t="shared" si="14"/>
        <v>5200</v>
      </c>
    </row>
    <row r="340" spans="1:8" ht="14.45" customHeight="1">
      <c r="A340" s="29" t="s">
        <v>53</v>
      </c>
      <c r="B340" s="30" t="s">
        <v>210</v>
      </c>
      <c r="C340" s="30" t="s">
        <v>23</v>
      </c>
      <c r="D340" s="30" t="s">
        <v>50</v>
      </c>
      <c r="E340" s="30" t="s">
        <v>220</v>
      </c>
      <c r="F340" s="27" t="s">
        <v>0</v>
      </c>
      <c r="G340" s="31">
        <f t="shared" si="14"/>
        <v>5200</v>
      </c>
      <c r="H340" s="31">
        <f t="shared" si="14"/>
        <v>5200</v>
      </c>
    </row>
    <row r="341" spans="1:8" ht="28.9" customHeight="1">
      <c r="A341" s="29" t="s">
        <v>36</v>
      </c>
      <c r="B341" s="30" t="s">
        <v>210</v>
      </c>
      <c r="C341" s="30" t="s">
        <v>23</v>
      </c>
      <c r="D341" s="30" t="s">
        <v>50</v>
      </c>
      <c r="E341" s="30" t="s">
        <v>220</v>
      </c>
      <c r="F341" s="32" t="s">
        <v>37</v>
      </c>
      <c r="G341" s="31">
        <v>5200</v>
      </c>
      <c r="H341" s="31">
        <v>5200</v>
      </c>
    </row>
    <row r="342" spans="1:8" ht="10.5" customHeight="1">
      <c r="A342" s="33" t="s">
        <v>0</v>
      </c>
      <c r="B342" s="26" t="s">
        <v>0</v>
      </c>
      <c r="C342" s="26" t="s">
        <v>0</v>
      </c>
      <c r="D342" s="26" t="s">
        <v>0</v>
      </c>
      <c r="E342" s="26" t="s">
        <v>0</v>
      </c>
      <c r="F342" s="27" t="s">
        <v>0</v>
      </c>
      <c r="G342" s="34" t="s">
        <v>0</v>
      </c>
      <c r="H342" s="34" t="s">
        <v>0</v>
      </c>
    </row>
    <row r="343" spans="1:8" ht="26.25" customHeight="1">
      <c r="A343" s="35" t="s">
        <v>221</v>
      </c>
      <c r="B343" s="25" t="s">
        <v>222</v>
      </c>
      <c r="C343" s="36" t="s">
        <v>0</v>
      </c>
      <c r="D343" s="26" t="s">
        <v>0</v>
      </c>
      <c r="E343" s="26" t="s">
        <v>0</v>
      </c>
      <c r="F343" s="27" t="s">
        <v>0</v>
      </c>
      <c r="G343" s="28">
        <f t="shared" ref="G343:H345" si="15">G344</f>
        <v>45750.5</v>
      </c>
      <c r="H343" s="28">
        <f t="shared" si="15"/>
        <v>45750.5</v>
      </c>
    </row>
    <row r="344" spans="1:8" ht="14.45" customHeight="1">
      <c r="A344" s="24" t="s">
        <v>22</v>
      </c>
      <c r="B344" s="25" t="s">
        <v>222</v>
      </c>
      <c r="C344" s="25" t="s">
        <v>23</v>
      </c>
      <c r="D344" s="26" t="s">
        <v>0</v>
      </c>
      <c r="E344" s="26" t="s">
        <v>0</v>
      </c>
      <c r="F344" s="27" t="s">
        <v>0</v>
      </c>
      <c r="G344" s="28">
        <f t="shared" si="15"/>
        <v>45750.5</v>
      </c>
      <c r="H344" s="28">
        <f t="shared" si="15"/>
        <v>45750.5</v>
      </c>
    </row>
    <row r="345" spans="1:8" ht="14.45" customHeight="1">
      <c r="A345" s="29" t="s">
        <v>49</v>
      </c>
      <c r="B345" s="30" t="s">
        <v>222</v>
      </c>
      <c r="C345" s="30" t="s">
        <v>23</v>
      </c>
      <c r="D345" s="30" t="s">
        <v>50</v>
      </c>
      <c r="E345" s="26" t="s">
        <v>0</v>
      </c>
      <c r="F345" s="27" t="s">
        <v>0</v>
      </c>
      <c r="G345" s="31">
        <f t="shared" si="15"/>
        <v>45750.5</v>
      </c>
      <c r="H345" s="31">
        <f t="shared" si="15"/>
        <v>45750.5</v>
      </c>
    </row>
    <row r="346" spans="1:8" ht="40.5" customHeight="1">
      <c r="A346" s="29" t="s">
        <v>223</v>
      </c>
      <c r="B346" s="30" t="s">
        <v>222</v>
      </c>
      <c r="C346" s="30" t="s">
        <v>23</v>
      </c>
      <c r="D346" s="30" t="s">
        <v>50</v>
      </c>
      <c r="E346" s="30" t="s">
        <v>224</v>
      </c>
      <c r="F346" s="27" t="s">
        <v>0</v>
      </c>
      <c r="G346" s="31">
        <f>G347+G350</f>
        <v>45750.5</v>
      </c>
      <c r="H346" s="31">
        <f>H347+H350</f>
        <v>45750.5</v>
      </c>
    </row>
    <row r="347" spans="1:8" ht="14.45" customHeight="1">
      <c r="A347" s="29" t="s">
        <v>34</v>
      </c>
      <c r="B347" s="30" t="s">
        <v>222</v>
      </c>
      <c r="C347" s="30" t="s">
        <v>23</v>
      </c>
      <c r="D347" s="30" t="s">
        <v>50</v>
      </c>
      <c r="E347" s="30" t="s">
        <v>225</v>
      </c>
      <c r="F347" s="27" t="s">
        <v>0</v>
      </c>
      <c r="G347" s="31">
        <f>G348+G349</f>
        <v>26848.5</v>
      </c>
      <c r="H347" s="31">
        <f>H348+H349</f>
        <v>26848.5</v>
      </c>
    </row>
    <row r="348" spans="1:8" ht="66" customHeight="1">
      <c r="A348" s="29" t="s">
        <v>30</v>
      </c>
      <c r="B348" s="30" t="s">
        <v>222</v>
      </c>
      <c r="C348" s="30" t="s">
        <v>23</v>
      </c>
      <c r="D348" s="30" t="s">
        <v>50</v>
      </c>
      <c r="E348" s="30" t="s">
        <v>225</v>
      </c>
      <c r="F348" s="32" t="s">
        <v>31</v>
      </c>
      <c r="G348" s="31">
        <v>26705.5</v>
      </c>
      <c r="H348" s="31">
        <v>26705.5</v>
      </c>
    </row>
    <row r="349" spans="1:8" ht="28.9" customHeight="1">
      <c r="A349" s="29" t="s">
        <v>36</v>
      </c>
      <c r="B349" s="30" t="s">
        <v>222</v>
      </c>
      <c r="C349" s="30" t="s">
        <v>23</v>
      </c>
      <c r="D349" s="30" t="s">
        <v>50</v>
      </c>
      <c r="E349" s="30" t="s">
        <v>225</v>
      </c>
      <c r="F349" s="32" t="s">
        <v>37</v>
      </c>
      <c r="G349" s="31">
        <v>143</v>
      </c>
      <c r="H349" s="31">
        <v>143</v>
      </c>
    </row>
    <row r="350" spans="1:8" ht="14.45" customHeight="1">
      <c r="A350" s="29" t="s">
        <v>53</v>
      </c>
      <c r="B350" s="30" t="s">
        <v>222</v>
      </c>
      <c r="C350" s="30" t="s">
        <v>23</v>
      </c>
      <c r="D350" s="30" t="s">
        <v>50</v>
      </c>
      <c r="E350" s="30" t="s">
        <v>226</v>
      </c>
      <c r="F350" s="27" t="s">
        <v>0</v>
      </c>
      <c r="G350" s="31">
        <f>G351+G352</f>
        <v>18902</v>
      </c>
      <c r="H350" s="31">
        <f>H351+H352</f>
        <v>18902</v>
      </c>
    </row>
    <row r="351" spans="1:8" ht="28.9" customHeight="1">
      <c r="A351" s="29" t="s">
        <v>36</v>
      </c>
      <c r="B351" s="30" t="s">
        <v>222</v>
      </c>
      <c r="C351" s="30" t="s">
        <v>23</v>
      </c>
      <c r="D351" s="30" t="s">
        <v>50</v>
      </c>
      <c r="E351" s="30" t="s">
        <v>226</v>
      </c>
      <c r="F351" s="32" t="s">
        <v>37</v>
      </c>
      <c r="G351" s="31">
        <v>14827.1</v>
      </c>
      <c r="H351" s="31">
        <v>14827.1</v>
      </c>
    </row>
    <row r="352" spans="1:8" ht="14.45" customHeight="1">
      <c r="A352" s="29" t="s">
        <v>38</v>
      </c>
      <c r="B352" s="30" t="s">
        <v>222</v>
      </c>
      <c r="C352" s="30" t="s">
        <v>23</v>
      </c>
      <c r="D352" s="30" t="s">
        <v>50</v>
      </c>
      <c r="E352" s="30" t="s">
        <v>226</v>
      </c>
      <c r="F352" s="32" t="s">
        <v>21</v>
      </c>
      <c r="G352" s="31">
        <v>4074.9</v>
      </c>
      <c r="H352" s="31">
        <v>4074.9</v>
      </c>
    </row>
    <row r="353" spans="1:8" ht="10.5" customHeight="1">
      <c r="A353" s="33" t="s">
        <v>0</v>
      </c>
      <c r="B353" s="26" t="s">
        <v>0</v>
      </c>
      <c r="C353" s="26" t="s">
        <v>0</v>
      </c>
      <c r="D353" s="26" t="s">
        <v>0</v>
      </c>
      <c r="E353" s="26" t="s">
        <v>0</v>
      </c>
      <c r="F353" s="27" t="s">
        <v>0</v>
      </c>
      <c r="G353" s="34" t="s">
        <v>0</v>
      </c>
      <c r="H353" s="34" t="s">
        <v>0</v>
      </c>
    </row>
    <row r="354" spans="1:8" ht="26.25" customHeight="1">
      <c r="A354" s="35" t="s">
        <v>227</v>
      </c>
      <c r="B354" s="25" t="s">
        <v>228</v>
      </c>
      <c r="C354" s="36" t="s">
        <v>0</v>
      </c>
      <c r="D354" s="26" t="s">
        <v>0</v>
      </c>
      <c r="E354" s="26" t="s">
        <v>0</v>
      </c>
      <c r="F354" s="27" t="s">
        <v>0</v>
      </c>
      <c r="G354" s="28">
        <f>G355+G397</f>
        <v>4118209.6</v>
      </c>
      <c r="H354" s="28">
        <f>H355+H397</f>
        <v>4462953.6000000006</v>
      </c>
    </row>
    <row r="355" spans="1:8" ht="14.45" customHeight="1">
      <c r="A355" s="24" t="s">
        <v>184</v>
      </c>
      <c r="B355" s="25" t="s">
        <v>228</v>
      </c>
      <c r="C355" s="25" t="s">
        <v>185</v>
      </c>
      <c r="D355" s="26" t="s">
        <v>0</v>
      </c>
      <c r="E355" s="26" t="s">
        <v>0</v>
      </c>
      <c r="F355" s="27" t="s">
        <v>0</v>
      </c>
      <c r="G355" s="28">
        <f>G356+G363+G381+G386</f>
        <v>4035449.9</v>
      </c>
      <c r="H355" s="28">
        <f>H356+H363+H381+H386</f>
        <v>4380028.2</v>
      </c>
    </row>
    <row r="356" spans="1:8" ht="14.45" customHeight="1">
      <c r="A356" s="29" t="s">
        <v>186</v>
      </c>
      <c r="B356" s="30" t="s">
        <v>228</v>
      </c>
      <c r="C356" s="30" t="s">
        <v>185</v>
      </c>
      <c r="D356" s="30" t="s">
        <v>23</v>
      </c>
      <c r="E356" s="26" t="s">
        <v>0</v>
      </c>
      <c r="F356" s="27" t="s">
        <v>0</v>
      </c>
      <c r="G356" s="31">
        <f>G357</f>
        <v>1666273.1</v>
      </c>
      <c r="H356" s="31">
        <f>H357</f>
        <v>1646535.5</v>
      </c>
    </row>
    <row r="357" spans="1:8" ht="41.25" customHeight="1">
      <c r="A357" s="29" t="s">
        <v>229</v>
      </c>
      <c r="B357" s="30" t="s">
        <v>228</v>
      </c>
      <c r="C357" s="30" t="s">
        <v>185</v>
      </c>
      <c r="D357" s="30" t="s">
        <v>23</v>
      </c>
      <c r="E357" s="30" t="s">
        <v>230</v>
      </c>
      <c r="F357" s="27" t="s">
        <v>0</v>
      </c>
      <c r="G357" s="31">
        <f>G358+G360</f>
        <v>1666273.1</v>
      </c>
      <c r="H357" s="31">
        <f>H358+H360</f>
        <v>1646535.5</v>
      </c>
    </row>
    <row r="358" spans="1:8" ht="14.45" customHeight="1">
      <c r="A358" s="29" t="s">
        <v>53</v>
      </c>
      <c r="B358" s="30" t="s">
        <v>228</v>
      </c>
      <c r="C358" s="30" t="s">
        <v>185</v>
      </c>
      <c r="D358" s="30" t="s">
        <v>23</v>
      </c>
      <c r="E358" s="30" t="s">
        <v>231</v>
      </c>
      <c r="F358" s="27" t="s">
        <v>0</v>
      </c>
      <c r="G358" s="31">
        <f>G359</f>
        <v>562110</v>
      </c>
      <c r="H358" s="31">
        <f>H359</f>
        <v>520823.1</v>
      </c>
    </row>
    <row r="359" spans="1:8" ht="28.9" customHeight="1">
      <c r="A359" s="29" t="s">
        <v>58</v>
      </c>
      <c r="B359" s="30" t="s">
        <v>228</v>
      </c>
      <c r="C359" s="30" t="s">
        <v>185</v>
      </c>
      <c r="D359" s="30" t="s">
        <v>23</v>
      </c>
      <c r="E359" s="30" t="s">
        <v>231</v>
      </c>
      <c r="F359" s="32" t="s">
        <v>59</v>
      </c>
      <c r="G359" s="31">
        <v>562110</v>
      </c>
      <c r="H359" s="31">
        <v>520823.1</v>
      </c>
    </row>
    <row r="360" spans="1:8" ht="14.45" customHeight="1">
      <c r="A360" s="29" t="s">
        <v>232</v>
      </c>
      <c r="B360" s="30" t="s">
        <v>228</v>
      </c>
      <c r="C360" s="30" t="s">
        <v>185</v>
      </c>
      <c r="D360" s="30" t="s">
        <v>23</v>
      </c>
      <c r="E360" s="30" t="s">
        <v>233</v>
      </c>
      <c r="F360" s="27" t="s">
        <v>0</v>
      </c>
      <c r="G360" s="31">
        <f>G361</f>
        <v>1104163.1000000001</v>
      </c>
      <c r="H360" s="31">
        <f>H361</f>
        <v>1125712.3999999999</v>
      </c>
    </row>
    <row r="361" spans="1:8" ht="28.9" customHeight="1">
      <c r="A361" s="29" t="s">
        <v>58</v>
      </c>
      <c r="B361" s="30" t="s">
        <v>228</v>
      </c>
      <c r="C361" s="30" t="s">
        <v>185</v>
      </c>
      <c r="D361" s="30" t="s">
        <v>23</v>
      </c>
      <c r="E361" s="30" t="s">
        <v>233</v>
      </c>
      <c r="F361" s="32" t="s">
        <v>59</v>
      </c>
      <c r="G361" s="31">
        <v>1104163.1000000001</v>
      </c>
      <c r="H361" s="31">
        <v>1125712.3999999999</v>
      </c>
    </row>
    <row r="362" spans="1:8" ht="10.5" customHeight="1">
      <c r="A362" s="33" t="s">
        <v>0</v>
      </c>
      <c r="B362" s="26" t="s">
        <v>0</v>
      </c>
      <c r="C362" s="26" t="s">
        <v>0</v>
      </c>
      <c r="D362" s="26" t="s">
        <v>0</v>
      </c>
      <c r="E362" s="26" t="s">
        <v>0</v>
      </c>
      <c r="F362" s="27" t="s">
        <v>0</v>
      </c>
      <c r="G362" s="34" t="s">
        <v>0</v>
      </c>
      <c r="H362" s="34" t="s">
        <v>0</v>
      </c>
    </row>
    <row r="363" spans="1:8" ht="14.45" customHeight="1">
      <c r="A363" s="29" t="s">
        <v>187</v>
      </c>
      <c r="B363" s="30" t="s">
        <v>228</v>
      </c>
      <c r="C363" s="30" t="s">
        <v>185</v>
      </c>
      <c r="D363" s="30" t="s">
        <v>25</v>
      </c>
      <c r="E363" s="26" t="s">
        <v>0</v>
      </c>
      <c r="F363" s="27" t="s">
        <v>0</v>
      </c>
      <c r="G363" s="31">
        <f>G364+G367+G370+G373</f>
        <v>2305655.7999999998</v>
      </c>
      <c r="H363" s="31">
        <f>H364+H367+H370+H373</f>
        <v>2673785</v>
      </c>
    </row>
    <row r="364" spans="1:8" ht="28.9" customHeight="1">
      <c r="A364" s="29" t="s">
        <v>234</v>
      </c>
      <c r="B364" s="30" t="s">
        <v>228</v>
      </c>
      <c r="C364" s="30" t="s">
        <v>185</v>
      </c>
      <c r="D364" s="30" t="s">
        <v>25</v>
      </c>
      <c r="E364" s="30" t="s">
        <v>235</v>
      </c>
      <c r="F364" s="27" t="s">
        <v>0</v>
      </c>
      <c r="G364" s="31">
        <f>G365</f>
        <v>102</v>
      </c>
      <c r="H364" s="31"/>
    </row>
    <row r="365" spans="1:8" ht="14.45" customHeight="1">
      <c r="A365" s="29" t="s">
        <v>53</v>
      </c>
      <c r="B365" s="30" t="s">
        <v>228</v>
      </c>
      <c r="C365" s="30" t="s">
        <v>185</v>
      </c>
      <c r="D365" s="30" t="s">
        <v>25</v>
      </c>
      <c r="E365" s="30" t="s">
        <v>236</v>
      </c>
      <c r="F365" s="27" t="s">
        <v>0</v>
      </c>
      <c r="G365" s="31">
        <f>G366</f>
        <v>102</v>
      </c>
      <c r="H365" s="31"/>
    </row>
    <row r="366" spans="1:8" ht="28.9" customHeight="1">
      <c r="A366" s="29" t="s">
        <v>58</v>
      </c>
      <c r="B366" s="30" t="s">
        <v>228</v>
      </c>
      <c r="C366" s="30" t="s">
        <v>185</v>
      </c>
      <c r="D366" s="30" t="s">
        <v>25</v>
      </c>
      <c r="E366" s="30" t="s">
        <v>236</v>
      </c>
      <c r="F366" s="32" t="s">
        <v>59</v>
      </c>
      <c r="G366" s="31">
        <v>102</v>
      </c>
      <c r="H366" s="31"/>
    </row>
    <row r="367" spans="1:8" ht="27" customHeight="1">
      <c r="A367" s="29" t="s">
        <v>93</v>
      </c>
      <c r="B367" s="30" t="s">
        <v>228</v>
      </c>
      <c r="C367" s="30" t="s">
        <v>185</v>
      </c>
      <c r="D367" s="30" t="s">
        <v>25</v>
      </c>
      <c r="E367" s="30" t="s">
        <v>94</v>
      </c>
      <c r="F367" s="27" t="s">
        <v>0</v>
      </c>
      <c r="G367" s="31">
        <f>G368</f>
        <v>555</v>
      </c>
      <c r="H367" s="31"/>
    </row>
    <row r="368" spans="1:8" ht="14.45" customHeight="1">
      <c r="A368" s="29" t="s">
        <v>53</v>
      </c>
      <c r="B368" s="30" t="s">
        <v>228</v>
      </c>
      <c r="C368" s="30" t="s">
        <v>185</v>
      </c>
      <c r="D368" s="30" t="s">
        <v>25</v>
      </c>
      <c r="E368" s="30" t="s">
        <v>95</v>
      </c>
      <c r="F368" s="27" t="s">
        <v>0</v>
      </c>
      <c r="G368" s="31">
        <f>G369</f>
        <v>555</v>
      </c>
      <c r="H368" s="31"/>
    </row>
    <row r="369" spans="1:8" ht="28.9" customHeight="1">
      <c r="A369" s="29" t="s">
        <v>58</v>
      </c>
      <c r="B369" s="30" t="s">
        <v>228</v>
      </c>
      <c r="C369" s="30" t="s">
        <v>185</v>
      </c>
      <c r="D369" s="30" t="s">
        <v>25</v>
      </c>
      <c r="E369" s="30" t="s">
        <v>95</v>
      </c>
      <c r="F369" s="32" t="s">
        <v>59</v>
      </c>
      <c r="G369" s="31">
        <v>555</v>
      </c>
      <c r="H369" s="31"/>
    </row>
    <row r="370" spans="1:8" ht="39" customHeight="1">
      <c r="A370" s="29" t="s">
        <v>75</v>
      </c>
      <c r="B370" s="30" t="s">
        <v>228</v>
      </c>
      <c r="C370" s="30" t="s">
        <v>185</v>
      </c>
      <c r="D370" s="30" t="s">
        <v>25</v>
      </c>
      <c r="E370" s="30" t="s">
        <v>76</v>
      </c>
      <c r="F370" s="27" t="s">
        <v>0</v>
      </c>
      <c r="G370" s="31">
        <f>G371</f>
        <v>330</v>
      </c>
      <c r="H370" s="31"/>
    </row>
    <row r="371" spans="1:8" ht="14.45" customHeight="1">
      <c r="A371" s="29" t="s">
        <v>53</v>
      </c>
      <c r="B371" s="30" t="s">
        <v>228</v>
      </c>
      <c r="C371" s="30" t="s">
        <v>185</v>
      </c>
      <c r="D371" s="30" t="s">
        <v>25</v>
      </c>
      <c r="E371" s="30" t="s">
        <v>77</v>
      </c>
      <c r="F371" s="27" t="s">
        <v>0</v>
      </c>
      <c r="G371" s="31">
        <f>G372</f>
        <v>330</v>
      </c>
      <c r="H371" s="31"/>
    </row>
    <row r="372" spans="1:8" ht="28.9" customHeight="1">
      <c r="A372" s="29" t="s">
        <v>58</v>
      </c>
      <c r="B372" s="30" t="s">
        <v>228</v>
      </c>
      <c r="C372" s="30" t="s">
        <v>185</v>
      </c>
      <c r="D372" s="30" t="s">
        <v>25</v>
      </c>
      <c r="E372" s="30" t="s">
        <v>77</v>
      </c>
      <c r="F372" s="32" t="s">
        <v>59</v>
      </c>
      <c r="G372" s="31">
        <v>330</v>
      </c>
      <c r="H372" s="31"/>
    </row>
    <row r="373" spans="1:8" ht="40.5" customHeight="1">
      <c r="A373" s="29" t="s">
        <v>229</v>
      </c>
      <c r="B373" s="30" t="s">
        <v>228</v>
      </c>
      <c r="C373" s="30" t="s">
        <v>185</v>
      </c>
      <c r="D373" s="30" t="s">
        <v>25</v>
      </c>
      <c r="E373" s="30" t="s">
        <v>230</v>
      </c>
      <c r="F373" s="27" t="s">
        <v>0</v>
      </c>
      <c r="G373" s="31">
        <f>G374+G376+G378</f>
        <v>2304668.7999999998</v>
      </c>
      <c r="H373" s="31">
        <f>H374+H376+H378</f>
        <v>2673785</v>
      </c>
    </row>
    <row r="374" spans="1:8" ht="14.45" customHeight="1">
      <c r="A374" s="29" t="s">
        <v>53</v>
      </c>
      <c r="B374" s="30" t="s">
        <v>228</v>
      </c>
      <c r="C374" s="30" t="s">
        <v>185</v>
      </c>
      <c r="D374" s="30" t="s">
        <v>25</v>
      </c>
      <c r="E374" s="30" t="s">
        <v>231</v>
      </c>
      <c r="F374" s="27" t="s">
        <v>0</v>
      </c>
      <c r="G374" s="31">
        <f>G375</f>
        <v>688168</v>
      </c>
      <c r="H374" s="31">
        <f>H375</f>
        <v>742692.3</v>
      </c>
    </row>
    <row r="375" spans="1:8" ht="27" customHeight="1">
      <c r="A375" s="29" t="s">
        <v>58</v>
      </c>
      <c r="B375" s="30" t="s">
        <v>228</v>
      </c>
      <c r="C375" s="30" t="s">
        <v>185</v>
      </c>
      <c r="D375" s="30" t="s">
        <v>25</v>
      </c>
      <c r="E375" s="30" t="s">
        <v>231</v>
      </c>
      <c r="F375" s="32" t="s">
        <v>59</v>
      </c>
      <c r="G375" s="31">
        <v>688168</v>
      </c>
      <c r="H375" s="31">
        <v>742692.3</v>
      </c>
    </row>
    <row r="376" spans="1:8" ht="78.75" customHeight="1">
      <c r="A376" s="29" t="s">
        <v>237</v>
      </c>
      <c r="B376" s="30" t="s">
        <v>228</v>
      </c>
      <c r="C376" s="30" t="s">
        <v>185</v>
      </c>
      <c r="D376" s="30" t="s">
        <v>25</v>
      </c>
      <c r="E376" s="30" t="s">
        <v>238</v>
      </c>
      <c r="F376" s="27" t="s">
        <v>0</v>
      </c>
      <c r="G376" s="31">
        <f>G377</f>
        <v>5.7</v>
      </c>
      <c r="H376" s="31">
        <f>H377</f>
        <v>5.7</v>
      </c>
    </row>
    <row r="377" spans="1:8" ht="28.9" customHeight="1">
      <c r="A377" s="29" t="s">
        <v>58</v>
      </c>
      <c r="B377" s="30" t="s">
        <v>228</v>
      </c>
      <c r="C377" s="30" t="s">
        <v>185</v>
      </c>
      <c r="D377" s="30" t="s">
        <v>25</v>
      </c>
      <c r="E377" s="30" t="s">
        <v>238</v>
      </c>
      <c r="F377" s="32" t="s">
        <v>59</v>
      </c>
      <c r="G377" s="31">
        <v>5.7</v>
      </c>
      <c r="H377" s="31">
        <v>5.7</v>
      </c>
    </row>
    <row r="378" spans="1:8" ht="14.45" customHeight="1">
      <c r="A378" s="29" t="s">
        <v>232</v>
      </c>
      <c r="B378" s="30" t="s">
        <v>228</v>
      </c>
      <c r="C378" s="30" t="s">
        <v>185</v>
      </c>
      <c r="D378" s="30" t="s">
        <v>25</v>
      </c>
      <c r="E378" s="30" t="s">
        <v>233</v>
      </c>
      <c r="F378" s="27" t="s">
        <v>0</v>
      </c>
      <c r="G378" s="31">
        <f>G379</f>
        <v>1616495.1</v>
      </c>
      <c r="H378" s="31">
        <f>H379</f>
        <v>1931087</v>
      </c>
    </row>
    <row r="379" spans="1:8" ht="28.9" customHeight="1">
      <c r="A379" s="29" t="s">
        <v>58</v>
      </c>
      <c r="B379" s="30" t="s">
        <v>228</v>
      </c>
      <c r="C379" s="30" t="s">
        <v>185</v>
      </c>
      <c r="D379" s="30" t="s">
        <v>25</v>
      </c>
      <c r="E379" s="30" t="s">
        <v>233</v>
      </c>
      <c r="F379" s="32" t="s">
        <v>59</v>
      </c>
      <c r="G379" s="31">
        <v>1616495.1</v>
      </c>
      <c r="H379" s="31">
        <v>1931087</v>
      </c>
    </row>
    <row r="380" spans="1:8" ht="10.5" customHeight="1">
      <c r="A380" s="33" t="s">
        <v>0</v>
      </c>
      <c r="B380" s="26" t="s">
        <v>0</v>
      </c>
      <c r="C380" s="26" t="s">
        <v>0</v>
      </c>
      <c r="D380" s="26" t="s">
        <v>0</v>
      </c>
      <c r="E380" s="26" t="s">
        <v>0</v>
      </c>
      <c r="F380" s="27" t="s">
        <v>0</v>
      </c>
      <c r="G380" s="34" t="s">
        <v>0</v>
      </c>
      <c r="H380" s="34" t="s">
        <v>0</v>
      </c>
    </row>
    <row r="381" spans="1:8" ht="14.45" customHeight="1">
      <c r="A381" s="29" t="s">
        <v>239</v>
      </c>
      <c r="B381" s="30" t="s">
        <v>228</v>
      </c>
      <c r="C381" s="30" t="s">
        <v>185</v>
      </c>
      <c r="D381" s="30" t="s">
        <v>185</v>
      </c>
      <c r="E381" s="26" t="s">
        <v>0</v>
      </c>
      <c r="F381" s="27" t="s">
        <v>0</v>
      </c>
      <c r="G381" s="31">
        <f t="shared" ref="G381:G383" si="16">G382</f>
        <v>5837</v>
      </c>
      <c r="H381" s="31"/>
    </row>
    <row r="382" spans="1:8" ht="28.9" customHeight="1">
      <c r="A382" s="29" t="s">
        <v>234</v>
      </c>
      <c r="B382" s="30" t="s">
        <v>228</v>
      </c>
      <c r="C382" s="30" t="s">
        <v>185</v>
      </c>
      <c r="D382" s="30" t="s">
        <v>185</v>
      </c>
      <c r="E382" s="30" t="s">
        <v>235</v>
      </c>
      <c r="F382" s="27" t="s">
        <v>0</v>
      </c>
      <c r="G382" s="31">
        <f t="shared" si="16"/>
        <v>5837</v>
      </c>
      <c r="H382" s="31"/>
    </row>
    <row r="383" spans="1:8" ht="14.45" customHeight="1">
      <c r="A383" s="29" t="s">
        <v>53</v>
      </c>
      <c r="B383" s="30" t="s">
        <v>228</v>
      </c>
      <c r="C383" s="30" t="s">
        <v>185</v>
      </c>
      <c r="D383" s="30" t="s">
        <v>185</v>
      </c>
      <c r="E383" s="30" t="s">
        <v>236</v>
      </c>
      <c r="F383" s="27" t="s">
        <v>0</v>
      </c>
      <c r="G383" s="31">
        <f t="shared" si="16"/>
        <v>5837</v>
      </c>
      <c r="H383" s="31"/>
    </row>
    <row r="384" spans="1:8" ht="14.45" customHeight="1">
      <c r="A384" s="29" t="s">
        <v>38</v>
      </c>
      <c r="B384" s="30" t="s">
        <v>228</v>
      </c>
      <c r="C384" s="30" t="s">
        <v>185</v>
      </c>
      <c r="D384" s="30" t="s">
        <v>185</v>
      </c>
      <c r="E384" s="30" t="s">
        <v>236</v>
      </c>
      <c r="F384" s="32" t="s">
        <v>21</v>
      </c>
      <c r="G384" s="31">
        <v>5837</v>
      </c>
      <c r="H384" s="31"/>
    </row>
    <row r="385" spans="1:8" ht="10.5" customHeight="1">
      <c r="A385" s="33" t="s">
        <v>0</v>
      </c>
      <c r="B385" s="26" t="s">
        <v>0</v>
      </c>
      <c r="C385" s="26" t="s">
        <v>0</v>
      </c>
      <c r="D385" s="26" t="s">
        <v>0</v>
      </c>
      <c r="E385" s="26" t="s">
        <v>0</v>
      </c>
      <c r="F385" s="27" t="s">
        <v>0</v>
      </c>
      <c r="G385" s="34" t="s">
        <v>0</v>
      </c>
      <c r="H385" s="34" t="s">
        <v>0</v>
      </c>
    </row>
    <row r="386" spans="1:8" ht="14.45" customHeight="1">
      <c r="A386" s="29" t="s">
        <v>240</v>
      </c>
      <c r="B386" s="30" t="s">
        <v>228</v>
      </c>
      <c r="C386" s="30" t="s">
        <v>185</v>
      </c>
      <c r="D386" s="30" t="s">
        <v>69</v>
      </c>
      <c r="E386" s="26" t="s">
        <v>0</v>
      </c>
      <c r="F386" s="27" t="s">
        <v>0</v>
      </c>
      <c r="G386" s="31">
        <f>G387</f>
        <v>57684</v>
      </c>
      <c r="H386" s="31">
        <f>H387</f>
        <v>59707.7</v>
      </c>
    </row>
    <row r="387" spans="1:8" ht="43.35" customHeight="1">
      <c r="A387" s="29" t="s">
        <v>229</v>
      </c>
      <c r="B387" s="30" t="s">
        <v>228</v>
      </c>
      <c r="C387" s="30" t="s">
        <v>185</v>
      </c>
      <c r="D387" s="30" t="s">
        <v>69</v>
      </c>
      <c r="E387" s="30" t="s">
        <v>230</v>
      </c>
      <c r="F387" s="27" t="s">
        <v>0</v>
      </c>
      <c r="G387" s="31">
        <f>G388+G391+G393</f>
        <v>57684</v>
      </c>
      <c r="H387" s="31">
        <f>H388+H391+H393</f>
        <v>59707.7</v>
      </c>
    </row>
    <row r="388" spans="1:8" ht="14.45" customHeight="1">
      <c r="A388" s="29" t="s">
        <v>34</v>
      </c>
      <c r="B388" s="30" t="s">
        <v>228</v>
      </c>
      <c r="C388" s="30" t="s">
        <v>185</v>
      </c>
      <c r="D388" s="30" t="s">
        <v>69</v>
      </c>
      <c r="E388" s="30" t="s">
        <v>241</v>
      </c>
      <c r="F388" s="27" t="s">
        <v>0</v>
      </c>
      <c r="G388" s="31">
        <f>G389+G390</f>
        <v>28915.899999999998</v>
      </c>
      <c r="H388" s="31">
        <f>H389+H390</f>
        <v>28915.899999999998</v>
      </c>
    </row>
    <row r="389" spans="1:8" ht="65.25" customHeight="1">
      <c r="A389" s="29" t="s">
        <v>30</v>
      </c>
      <c r="B389" s="30" t="s">
        <v>228</v>
      </c>
      <c r="C389" s="30" t="s">
        <v>185</v>
      </c>
      <c r="D389" s="30" t="s">
        <v>69</v>
      </c>
      <c r="E389" s="30" t="s">
        <v>241</v>
      </c>
      <c r="F389" s="32" t="s">
        <v>31</v>
      </c>
      <c r="G389" s="31">
        <v>28875.8</v>
      </c>
      <c r="H389" s="31">
        <v>28875.8</v>
      </c>
    </row>
    <row r="390" spans="1:8" ht="28.9" customHeight="1">
      <c r="A390" s="29" t="s">
        <v>36</v>
      </c>
      <c r="B390" s="30" t="s">
        <v>228</v>
      </c>
      <c r="C390" s="30" t="s">
        <v>185</v>
      </c>
      <c r="D390" s="30" t="s">
        <v>69</v>
      </c>
      <c r="E390" s="30" t="s">
        <v>241</v>
      </c>
      <c r="F390" s="32" t="s">
        <v>37</v>
      </c>
      <c r="G390" s="31">
        <v>40.1</v>
      </c>
      <c r="H390" s="31">
        <v>40.1</v>
      </c>
    </row>
    <row r="391" spans="1:8" ht="79.5" customHeight="1">
      <c r="A391" s="29" t="s">
        <v>242</v>
      </c>
      <c r="B391" s="30" t="s">
        <v>228</v>
      </c>
      <c r="C391" s="30" t="s">
        <v>185</v>
      </c>
      <c r="D391" s="30" t="s">
        <v>69</v>
      </c>
      <c r="E391" s="30" t="s">
        <v>243</v>
      </c>
      <c r="F391" s="27" t="s">
        <v>0</v>
      </c>
      <c r="G391" s="31">
        <f>G392</f>
        <v>651</v>
      </c>
      <c r="H391" s="31">
        <f>H392</f>
        <v>651</v>
      </c>
    </row>
    <row r="392" spans="1:8" ht="14.45" customHeight="1">
      <c r="A392" s="29" t="s">
        <v>203</v>
      </c>
      <c r="B392" s="30" t="s">
        <v>228</v>
      </c>
      <c r="C392" s="30" t="s">
        <v>185</v>
      </c>
      <c r="D392" s="30" t="s">
        <v>69</v>
      </c>
      <c r="E392" s="30" t="s">
        <v>243</v>
      </c>
      <c r="F392" s="32" t="s">
        <v>204</v>
      </c>
      <c r="G392" s="31">
        <v>651</v>
      </c>
      <c r="H392" s="31">
        <v>651</v>
      </c>
    </row>
    <row r="393" spans="1:8" ht="14.45" customHeight="1">
      <c r="A393" s="29" t="s">
        <v>53</v>
      </c>
      <c r="B393" s="30" t="s">
        <v>228</v>
      </c>
      <c r="C393" s="30" t="s">
        <v>185</v>
      </c>
      <c r="D393" s="30" t="s">
        <v>69</v>
      </c>
      <c r="E393" s="30" t="s">
        <v>231</v>
      </c>
      <c r="F393" s="27" t="s">
        <v>0</v>
      </c>
      <c r="G393" s="31">
        <f>G394+G395</f>
        <v>28117.1</v>
      </c>
      <c r="H393" s="31">
        <f>H394+H395</f>
        <v>30140.799999999999</v>
      </c>
    </row>
    <row r="394" spans="1:8" ht="27.75" customHeight="1">
      <c r="A394" s="29" t="s">
        <v>36</v>
      </c>
      <c r="B394" s="30" t="s">
        <v>228</v>
      </c>
      <c r="C394" s="30" t="s">
        <v>185</v>
      </c>
      <c r="D394" s="30" t="s">
        <v>69</v>
      </c>
      <c r="E394" s="30" t="s">
        <v>231</v>
      </c>
      <c r="F394" s="32" t="s">
        <v>37</v>
      </c>
      <c r="G394" s="31">
        <v>888.5</v>
      </c>
      <c r="H394" s="31">
        <v>888.5</v>
      </c>
    </row>
    <row r="395" spans="1:8" ht="28.9" customHeight="1">
      <c r="A395" s="29" t="s">
        <v>58</v>
      </c>
      <c r="B395" s="30" t="s">
        <v>228</v>
      </c>
      <c r="C395" s="30" t="s">
        <v>185</v>
      </c>
      <c r="D395" s="30" t="s">
        <v>69</v>
      </c>
      <c r="E395" s="30" t="s">
        <v>231</v>
      </c>
      <c r="F395" s="32" t="s">
        <v>59</v>
      </c>
      <c r="G395" s="31">
        <v>27228.6</v>
      </c>
      <c r="H395" s="31">
        <v>29252.3</v>
      </c>
    </row>
    <row r="396" spans="1:8" ht="10.5" customHeight="1">
      <c r="A396" s="33" t="s">
        <v>0</v>
      </c>
      <c r="B396" s="26" t="s">
        <v>0</v>
      </c>
      <c r="C396" s="26" t="s">
        <v>0</v>
      </c>
      <c r="D396" s="26" t="s">
        <v>0</v>
      </c>
      <c r="E396" s="26" t="s">
        <v>0</v>
      </c>
      <c r="F396" s="27" t="s">
        <v>0</v>
      </c>
      <c r="G396" s="34" t="s">
        <v>0</v>
      </c>
      <c r="H396" s="34" t="s">
        <v>0</v>
      </c>
    </row>
    <row r="397" spans="1:8" ht="14.45" customHeight="1">
      <c r="A397" s="24" t="s">
        <v>196</v>
      </c>
      <c r="B397" s="25" t="s">
        <v>228</v>
      </c>
      <c r="C397" s="25" t="s">
        <v>197</v>
      </c>
      <c r="D397" s="26" t="s">
        <v>0</v>
      </c>
      <c r="E397" s="26" t="s">
        <v>0</v>
      </c>
      <c r="F397" s="27" t="s">
        <v>0</v>
      </c>
      <c r="G397" s="28">
        <f t="shared" ref="G397:H399" si="17">G398</f>
        <v>82759.7</v>
      </c>
      <c r="H397" s="28">
        <f t="shared" si="17"/>
        <v>82925.399999999994</v>
      </c>
    </row>
    <row r="398" spans="1:8" ht="14.45" customHeight="1">
      <c r="A398" s="29" t="s">
        <v>244</v>
      </c>
      <c r="B398" s="30" t="s">
        <v>228</v>
      </c>
      <c r="C398" s="30" t="s">
        <v>197</v>
      </c>
      <c r="D398" s="30" t="s">
        <v>33</v>
      </c>
      <c r="E398" s="26" t="s">
        <v>0</v>
      </c>
      <c r="F398" s="27" t="s">
        <v>0</v>
      </c>
      <c r="G398" s="31">
        <f t="shared" si="17"/>
        <v>82759.7</v>
      </c>
      <c r="H398" s="31">
        <f t="shared" si="17"/>
        <v>82925.399999999994</v>
      </c>
    </row>
    <row r="399" spans="1:8" ht="40.5" customHeight="1">
      <c r="A399" s="29" t="s">
        <v>229</v>
      </c>
      <c r="B399" s="30" t="s">
        <v>228</v>
      </c>
      <c r="C399" s="30" t="s">
        <v>197</v>
      </c>
      <c r="D399" s="30" t="s">
        <v>33</v>
      </c>
      <c r="E399" s="30" t="s">
        <v>230</v>
      </c>
      <c r="F399" s="27" t="s">
        <v>0</v>
      </c>
      <c r="G399" s="31">
        <f t="shared" si="17"/>
        <v>82759.7</v>
      </c>
      <c r="H399" s="31">
        <f t="shared" si="17"/>
        <v>82925.399999999994</v>
      </c>
    </row>
    <row r="400" spans="1:8" ht="54" customHeight="1">
      <c r="A400" s="29" t="s">
        <v>245</v>
      </c>
      <c r="B400" s="30" t="s">
        <v>228</v>
      </c>
      <c r="C400" s="30" t="s">
        <v>197</v>
      </c>
      <c r="D400" s="30" t="s">
        <v>33</v>
      </c>
      <c r="E400" s="30" t="s">
        <v>246</v>
      </c>
      <c r="F400" s="27" t="s">
        <v>0</v>
      </c>
      <c r="G400" s="31">
        <f>G402+G401</f>
        <v>82759.7</v>
      </c>
      <c r="H400" s="31">
        <f>H402+H401</f>
        <v>82925.399999999994</v>
      </c>
    </row>
    <row r="401" spans="1:8" ht="26.25" customHeight="1">
      <c r="A401" s="29" t="s">
        <v>36</v>
      </c>
      <c r="B401" s="30" t="s">
        <v>228</v>
      </c>
      <c r="C401" s="30" t="s">
        <v>197</v>
      </c>
      <c r="D401" s="30" t="s">
        <v>33</v>
      </c>
      <c r="E401" s="30" t="s">
        <v>246</v>
      </c>
      <c r="F401" s="32">
        <v>200</v>
      </c>
      <c r="G401" s="31">
        <v>800</v>
      </c>
      <c r="H401" s="31">
        <v>800</v>
      </c>
    </row>
    <row r="402" spans="1:8" ht="14.45" customHeight="1">
      <c r="A402" s="29" t="s">
        <v>203</v>
      </c>
      <c r="B402" s="30" t="s">
        <v>228</v>
      </c>
      <c r="C402" s="30" t="s">
        <v>197</v>
      </c>
      <c r="D402" s="30" t="s">
        <v>33</v>
      </c>
      <c r="E402" s="30" t="s">
        <v>246</v>
      </c>
      <c r="F402" s="32" t="s">
        <v>204</v>
      </c>
      <c r="G402" s="31">
        <v>81959.7</v>
      </c>
      <c r="H402" s="31">
        <v>82125.399999999994</v>
      </c>
    </row>
    <row r="403" spans="1:8" ht="10.5" customHeight="1">
      <c r="A403" s="33" t="s">
        <v>0</v>
      </c>
      <c r="B403" s="26" t="s">
        <v>0</v>
      </c>
      <c r="C403" s="26" t="s">
        <v>0</v>
      </c>
      <c r="D403" s="26" t="s">
        <v>0</v>
      </c>
      <c r="E403" s="26" t="s">
        <v>0</v>
      </c>
      <c r="F403" s="27" t="s">
        <v>0</v>
      </c>
      <c r="G403" s="34" t="s">
        <v>0</v>
      </c>
      <c r="H403" s="34" t="s">
        <v>0</v>
      </c>
    </row>
    <row r="404" spans="1:8" ht="38.85" customHeight="1">
      <c r="A404" s="35" t="s">
        <v>247</v>
      </c>
      <c r="B404" s="25" t="s">
        <v>248</v>
      </c>
      <c r="C404" s="36" t="s">
        <v>0</v>
      </c>
      <c r="D404" s="26" t="s">
        <v>0</v>
      </c>
      <c r="E404" s="26" t="s">
        <v>0</v>
      </c>
      <c r="F404" s="27" t="s">
        <v>0</v>
      </c>
      <c r="G404" s="28">
        <f>G405+G416</f>
        <v>336151.39999999997</v>
      </c>
      <c r="H404" s="28">
        <f>H405+H416</f>
        <v>338615.20000000007</v>
      </c>
    </row>
    <row r="405" spans="1:8" ht="14.45" customHeight="1">
      <c r="A405" s="24" t="s">
        <v>184</v>
      </c>
      <c r="B405" s="25" t="s">
        <v>248</v>
      </c>
      <c r="C405" s="25" t="s">
        <v>185</v>
      </c>
      <c r="D405" s="26" t="s">
        <v>0</v>
      </c>
      <c r="E405" s="26" t="s">
        <v>0</v>
      </c>
      <c r="F405" s="27" t="s">
        <v>0</v>
      </c>
      <c r="G405" s="28">
        <f>G406</f>
        <v>65291</v>
      </c>
      <c r="H405" s="28">
        <f>H406</f>
        <v>55594.400000000001</v>
      </c>
    </row>
    <row r="406" spans="1:8" ht="14.45" customHeight="1">
      <c r="A406" s="29" t="s">
        <v>239</v>
      </c>
      <c r="B406" s="30" t="s">
        <v>248</v>
      </c>
      <c r="C406" s="30" t="s">
        <v>185</v>
      </c>
      <c r="D406" s="30" t="s">
        <v>185</v>
      </c>
      <c r="E406" s="26" t="s">
        <v>0</v>
      </c>
      <c r="F406" s="27" t="s">
        <v>0</v>
      </c>
      <c r="G406" s="31">
        <f>G407+G412</f>
        <v>65291</v>
      </c>
      <c r="H406" s="31">
        <f>H407+H412</f>
        <v>55594.400000000001</v>
      </c>
    </row>
    <row r="407" spans="1:8" ht="28.9" customHeight="1">
      <c r="A407" s="29" t="s">
        <v>234</v>
      </c>
      <c r="B407" s="30" t="s">
        <v>248</v>
      </c>
      <c r="C407" s="30" t="s">
        <v>185</v>
      </c>
      <c r="D407" s="30" t="s">
        <v>185</v>
      </c>
      <c r="E407" s="30" t="s">
        <v>235</v>
      </c>
      <c r="F407" s="27" t="s">
        <v>0</v>
      </c>
      <c r="G407" s="31">
        <f>G408+G410</f>
        <v>65291</v>
      </c>
      <c r="H407" s="31"/>
    </row>
    <row r="408" spans="1:8" ht="14.45" customHeight="1">
      <c r="A408" s="29" t="s">
        <v>53</v>
      </c>
      <c r="B408" s="30" t="s">
        <v>248</v>
      </c>
      <c r="C408" s="30" t="s">
        <v>185</v>
      </c>
      <c r="D408" s="30" t="s">
        <v>185</v>
      </c>
      <c r="E408" s="30" t="s">
        <v>236</v>
      </c>
      <c r="F408" s="27" t="s">
        <v>0</v>
      </c>
      <c r="G408" s="31">
        <f>G409</f>
        <v>10038</v>
      </c>
      <c r="H408" s="31"/>
    </row>
    <row r="409" spans="1:8" ht="14.45" customHeight="1">
      <c r="A409" s="29" t="s">
        <v>38</v>
      </c>
      <c r="B409" s="30" t="s">
        <v>248</v>
      </c>
      <c r="C409" s="30" t="s">
        <v>185</v>
      </c>
      <c r="D409" s="30" t="s">
        <v>185</v>
      </c>
      <c r="E409" s="30" t="s">
        <v>236</v>
      </c>
      <c r="F409" s="32" t="s">
        <v>21</v>
      </c>
      <c r="G409" s="31">
        <v>10038</v>
      </c>
      <c r="H409" s="31"/>
    </row>
    <row r="410" spans="1:8" ht="27" customHeight="1">
      <c r="A410" s="29" t="s">
        <v>249</v>
      </c>
      <c r="B410" s="30" t="s">
        <v>248</v>
      </c>
      <c r="C410" s="30" t="s">
        <v>185</v>
      </c>
      <c r="D410" s="30" t="s">
        <v>185</v>
      </c>
      <c r="E410" s="30" t="s">
        <v>250</v>
      </c>
      <c r="F410" s="27" t="s">
        <v>0</v>
      </c>
      <c r="G410" s="31">
        <f>G411</f>
        <v>55253</v>
      </c>
      <c r="H410" s="31"/>
    </row>
    <row r="411" spans="1:8" ht="14.45" customHeight="1">
      <c r="A411" s="29" t="s">
        <v>38</v>
      </c>
      <c r="B411" s="30" t="s">
        <v>248</v>
      </c>
      <c r="C411" s="30" t="s">
        <v>185</v>
      </c>
      <c r="D411" s="30" t="s">
        <v>185</v>
      </c>
      <c r="E411" s="30" t="s">
        <v>250</v>
      </c>
      <c r="F411" s="32" t="s">
        <v>21</v>
      </c>
      <c r="G411" s="31">
        <v>55253</v>
      </c>
      <c r="H411" s="31"/>
    </row>
    <row r="412" spans="1:8" ht="39.75" customHeight="1">
      <c r="A412" s="29" t="s">
        <v>63</v>
      </c>
      <c r="B412" s="30" t="s">
        <v>248</v>
      </c>
      <c r="C412" s="30" t="s">
        <v>185</v>
      </c>
      <c r="D412" s="30" t="s">
        <v>185</v>
      </c>
      <c r="E412" s="30" t="s">
        <v>64</v>
      </c>
      <c r="F412" s="27" t="s">
        <v>0</v>
      </c>
      <c r="G412" s="31"/>
      <c r="H412" s="31">
        <f>H413</f>
        <v>55594.400000000001</v>
      </c>
    </row>
    <row r="413" spans="1:8" ht="28.9" customHeight="1">
      <c r="A413" s="29" t="s">
        <v>249</v>
      </c>
      <c r="B413" s="30" t="s">
        <v>248</v>
      </c>
      <c r="C413" s="30" t="s">
        <v>185</v>
      </c>
      <c r="D413" s="30" t="s">
        <v>185</v>
      </c>
      <c r="E413" s="30" t="s">
        <v>251</v>
      </c>
      <c r="F413" s="27" t="s">
        <v>0</v>
      </c>
      <c r="G413" s="31"/>
      <c r="H413" s="31">
        <f>H414</f>
        <v>55594.400000000001</v>
      </c>
    </row>
    <row r="414" spans="1:8" ht="14.45" customHeight="1">
      <c r="A414" s="29" t="s">
        <v>38</v>
      </c>
      <c r="B414" s="30" t="s">
        <v>248</v>
      </c>
      <c r="C414" s="30" t="s">
        <v>185</v>
      </c>
      <c r="D414" s="30" t="s">
        <v>185</v>
      </c>
      <c r="E414" s="30" t="s">
        <v>251</v>
      </c>
      <c r="F414" s="32" t="s">
        <v>21</v>
      </c>
      <c r="G414" s="31"/>
      <c r="H414" s="31">
        <v>55594.400000000001</v>
      </c>
    </row>
    <row r="415" spans="1:8" ht="10.5" customHeight="1">
      <c r="A415" s="33" t="s">
        <v>0</v>
      </c>
      <c r="B415" s="26" t="s">
        <v>0</v>
      </c>
      <c r="C415" s="26" t="s">
        <v>0</v>
      </c>
      <c r="D415" s="26" t="s">
        <v>0</v>
      </c>
      <c r="E415" s="26" t="s">
        <v>0</v>
      </c>
      <c r="F415" s="27" t="s">
        <v>0</v>
      </c>
      <c r="G415" s="34" t="s">
        <v>0</v>
      </c>
      <c r="H415" s="34" t="s">
        <v>0</v>
      </c>
    </row>
    <row r="416" spans="1:8" ht="14.45" customHeight="1">
      <c r="A416" s="24" t="s">
        <v>196</v>
      </c>
      <c r="B416" s="25" t="s">
        <v>248</v>
      </c>
      <c r="C416" s="25" t="s">
        <v>197</v>
      </c>
      <c r="D416" s="26" t="s">
        <v>0</v>
      </c>
      <c r="E416" s="26" t="s">
        <v>0</v>
      </c>
      <c r="F416" s="27" t="s">
        <v>0</v>
      </c>
      <c r="G416" s="28">
        <f>G417+G424+G438+G443+G458</f>
        <v>270860.39999999997</v>
      </c>
      <c r="H416" s="28">
        <f>H417+H424+H438+H443+H458</f>
        <v>283020.80000000005</v>
      </c>
    </row>
    <row r="417" spans="1:8" ht="14.45" customHeight="1">
      <c r="A417" s="29" t="s">
        <v>252</v>
      </c>
      <c r="B417" s="30" t="s">
        <v>248</v>
      </c>
      <c r="C417" s="30" t="s">
        <v>197</v>
      </c>
      <c r="D417" s="30" t="s">
        <v>23</v>
      </c>
      <c r="E417" s="26" t="s">
        <v>0</v>
      </c>
      <c r="F417" s="27" t="s">
        <v>0</v>
      </c>
      <c r="G417" s="31">
        <f t="shared" ref="G417:H417" si="18">G418</f>
        <v>16000</v>
      </c>
      <c r="H417" s="31">
        <f t="shared" si="18"/>
        <v>16000</v>
      </c>
    </row>
    <row r="418" spans="1:8" ht="27" customHeight="1">
      <c r="A418" s="29" t="s">
        <v>253</v>
      </c>
      <c r="B418" s="30" t="s">
        <v>248</v>
      </c>
      <c r="C418" s="30" t="s">
        <v>197</v>
      </c>
      <c r="D418" s="30" t="s">
        <v>23</v>
      </c>
      <c r="E418" s="30" t="s">
        <v>254</v>
      </c>
      <c r="F418" s="27" t="s">
        <v>0</v>
      </c>
      <c r="G418" s="31">
        <f>G419+G421</f>
        <v>16000</v>
      </c>
      <c r="H418" s="31">
        <f>H419+H421</f>
        <v>16000</v>
      </c>
    </row>
    <row r="419" spans="1:8" ht="27.75" customHeight="1">
      <c r="A419" s="29" t="s">
        <v>255</v>
      </c>
      <c r="B419" s="30" t="s">
        <v>248</v>
      </c>
      <c r="C419" s="30" t="s">
        <v>197</v>
      </c>
      <c r="D419" s="30" t="s">
        <v>23</v>
      </c>
      <c r="E419" s="30" t="s">
        <v>256</v>
      </c>
      <c r="F419" s="27" t="s">
        <v>0</v>
      </c>
      <c r="G419" s="31">
        <f>G420</f>
        <v>15925.4</v>
      </c>
      <c r="H419" s="31">
        <f>H420</f>
        <v>15925.4</v>
      </c>
    </row>
    <row r="420" spans="1:8" ht="14.45" customHeight="1">
      <c r="A420" s="29" t="s">
        <v>203</v>
      </c>
      <c r="B420" s="30" t="s">
        <v>248</v>
      </c>
      <c r="C420" s="30" t="s">
        <v>197</v>
      </c>
      <c r="D420" s="30" t="s">
        <v>23</v>
      </c>
      <c r="E420" s="30" t="s">
        <v>256</v>
      </c>
      <c r="F420" s="32" t="s">
        <v>204</v>
      </c>
      <c r="G420" s="31">
        <v>15925.4</v>
      </c>
      <c r="H420" s="31">
        <v>15925.4</v>
      </c>
    </row>
    <row r="421" spans="1:8" ht="14.45" customHeight="1">
      <c r="A421" s="29" t="s">
        <v>53</v>
      </c>
      <c r="B421" s="30" t="s">
        <v>248</v>
      </c>
      <c r="C421" s="30" t="s">
        <v>197</v>
      </c>
      <c r="D421" s="30" t="s">
        <v>23</v>
      </c>
      <c r="E421" s="30">
        <v>6300099</v>
      </c>
      <c r="F421" s="32"/>
      <c r="G421" s="31">
        <f>G422</f>
        <v>74.599999999999994</v>
      </c>
      <c r="H421" s="31">
        <f>H422</f>
        <v>74.599999999999994</v>
      </c>
    </row>
    <row r="422" spans="1:8" ht="14.45" customHeight="1">
      <c r="A422" s="29" t="s">
        <v>36</v>
      </c>
      <c r="B422" s="30" t="s">
        <v>248</v>
      </c>
      <c r="C422" s="30" t="s">
        <v>197</v>
      </c>
      <c r="D422" s="30" t="s">
        <v>23</v>
      </c>
      <c r="E422" s="30">
        <v>6300099</v>
      </c>
      <c r="F422" s="32">
        <v>200</v>
      </c>
      <c r="G422" s="31">
        <v>74.599999999999994</v>
      </c>
      <c r="H422" s="31">
        <v>74.599999999999994</v>
      </c>
    </row>
    <row r="423" spans="1:8" ht="10.5" customHeight="1">
      <c r="A423" s="33" t="s">
        <v>0</v>
      </c>
      <c r="B423" s="26" t="s">
        <v>0</v>
      </c>
      <c r="C423" s="26" t="s">
        <v>0</v>
      </c>
      <c r="D423" s="26" t="s">
        <v>0</v>
      </c>
      <c r="E423" s="26" t="s">
        <v>0</v>
      </c>
      <c r="F423" s="27" t="s">
        <v>0</v>
      </c>
      <c r="G423" s="34" t="s">
        <v>0</v>
      </c>
      <c r="H423" s="34" t="s">
        <v>0</v>
      </c>
    </row>
    <row r="424" spans="1:8" ht="14.45" customHeight="1">
      <c r="A424" s="29" t="s">
        <v>198</v>
      </c>
      <c r="B424" s="30" t="s">
        <v>248</v>
      </c>
      <c r="C424" s="30" t="s">
        <v>197</v>
      </c>
      <c r="D424" s="30" t="s">
        <v>25</v>
      </c>
      <c r="E424" s="26" t="s">
        <v>0</v>
      </c>
      <c r="F424" s="27" t="s">
        <v>0</v>
      </c>
      <c r="G424" s="31">
        <f>G425+G428+G431+G434</f>
        <v>126291.3</v>
      </c>
      <c r="H424" s="31">
        <f>H425+H428+H431+H434</f>
        <v>141729.60000000001</v>
      </c>
    </row>
    <row r="425" spans="1:8" ht="28.9" customHeight="1">
      <c r="A425" s="29" t="s">
        <v>234</v>
      </c>
      <c r="B425" s="30" t="s">
        <v>248</v>
      </c>
      <c r="C425" s="30" t="s">
        <v>197</v>
      </c>
      <c r="D425" s="30" t="s">
        <v>25</v>
      </c>
      <c r="E425" s="30" t="s">
        <v>235</v>
      </c>
      <c r="F425" s="27" t="s">
        <v>0</v>
      </c>
      <c r="G425" s="31">
        <f>G426</f>
        <v>648</v>
      </c>
      <c r="H425" s="31"/>
    </row>
    <row r="426" spans="1:8" ht="14.45" customHeight="1">
      <c r="A426" s="29" t="s">
        <v>53</v>
      </c>
      <c r="B426" s="30" t="s">
        <v>248</v>
      </c>
      <c r="C426" s="30" t="s">
        <v>197</v>
      </c>
      <c r="D426" s="30" t="s">
        <v>25</v>
      </c>
      <c r="E426" s="30" t="s">
        <v>236</v>
      </c>
      <c r="F426" s="27" t="s">
        <v>0</v>
      </c>
      <c r="G426" s="31">
        <f>G427</f>
        <v>648</v>
      </c>
      <c r="H426" s="31"/>
    </row>
    <row r="427" spans="1:8" ht="28.9" customHeight="1">
      <c r="A427" s="29" t="s">
        <v>58</v>
      </c>
      <c r="B427" s="30" t="s">
        <v>248</v>
      </c>
      <c r="C427" s="30" t="s">
        <v>197</v>
      </c>
      <c r="D427" s="30" t="s">
        <v>25</v>
      </c>
      <c r="E427" s="30" t="s">
        <v>236</v>
      </c>
      <c r="F427" s="32" t="s">
        <v>59</v>
      </c>
      <c r="G427" s="31">
        <v>648</v>
      </c>
      <c r="H427" s="31"/>
    </row>
    <row r="428" spans="1:8" ht="28.9" customHeight="1">
      <c r="A428" s="29" t="s">
        <v>93</v>
      </c>
      <c r="B428" s="30" t="s">
        <v>248</v>
      </c>
      <c r="C428" s="30" t="s">
        <v>197</v>
      </c>
      <c r="D428" s="30" t="s">
        <v>25</v>
      </c>
      <c r="E428" s="30" t="s">
        <v>94</v>
      </c>
      <c r="F428" s="27" t="s">
        <v>0</v>
      </c>
      <c r="G428" s="31">
        <f>G429</f>
        <v>70</v>
      </c>
      <c r="H428" s="31"/>
    </row>
    <row r="429" spans="1:8" ht="14.45" customHeight="1">
      <c r="A429" s="29" t="s">
        <v>53</v>
      </c>
      <c r="B429" s="30" t="s">
        <v>248</v>
      </c>
      <c r="C429" s="30" t="s">
        <v>197</v>
      </c>
      <c r="D429" s="30" t="s">
        <v>25</v>
      </c>
      <c r="E429" s="30" t="s">
        <v>95</v>
      </c>
      <c r="F429" s="27" t="s">
        <v>0</v>
      </c>
      <c r="G429" s="31">
        <f>G430</f>
        <v>70</v>
      </c>
      <c r="H429" s="31"/>
    </row>
    <row r="430" spans="1:8" ht="28.9" customHeight="1">
      <c r="A430" s="29" t="s">
        <v>58</v>
      </c>
      <c r="B430" s="30" t="s">
        <v>248</v>
      </c>
      <c r="C430" s="30" t="s">
        <v>197</v>
      </c>
      <c r="D430" s="30" t="s">
        <v>25</v>
      </c>
      <c r="E430" s="30" t="s">
        <v>95</v>
      </c>
      <c r="F430" s="32" t="s">
        <v>59</v>
      </c>
      <c r="G430" s="31">
        <v>70</v>
      </c>
      <c r="H430" s="31"/>
    </row>
    <row r="431" spans="1:8" ht="41.25" customHeight="1">
      <c r="A431" s="29" t="s">
        <v>75</v>
      </c>
      <c r="B431" s="30" t="s">
        <v>248</v>
      </c>
      <c r="C431" s="30" t="s">
        <v>197</v>
      </c>
      <c r="D431" s="30" t="s">
        <v>25</v>
      </c>
      <c r="E431" s="30" t="s">
        <v>76</v>
      </c>
      <c r="F431" s="27" t="s">
        <v>0</v>
      </c>
      <c r="G431" s="31">
        <f>G432</f>
        <v>52</v>
      </c>
      <c r="H431" s="31"/>
    </row>
    <row r="432" spans="1:8" ht="14.45" customHeight="1">
      <c r="A432" s="29" t="s">
        <v>53</v>
      </c>
      <c r="B432" s="30" t="s">
        <v>248</v>
      </c>
      <c r="C432" s="30" t="s">
        <v>197</v>
      </c>
      <c r="D432" s="30" t="s">
        <v>25</v>
      </c>
      <c r="E432" s="30" t="s">
        <v>77</v>
      </c>
      <c r="F432" s="27" t="s">
        <v>0</v>
      </c>
      <c r="G432" s="31">
        <f>G433</f>
        <v>52</v>
      </c>
      <c r="H432" s="31"/>
    </row>
    <row r="433" spans="1:8" ht="27.75" customHeight="1">
      <c r="A433" s="29" t="s">
        <v>58</v>
      </c>
      <c r="B433" s="30" t="s">
        <v>248</v>
      </c>
      <c r="C433" s="30" t="s">
        <v>197</v>
      </c>
      <c r="D433" s="30" t="s">
        <v>25</v>
      </c>
      <c r="E433" s="30" t="s">
        <v>77</v>
      </c>
      <c r="F433" s="32" t="s">
        <v>59</v>
      </c>
      <c r="G433" s="31">
        <v>52</v>
      </c>
      <c r="H433" s="31"/>
    </row>
    <row r="434" spans="1:8" ht="28.9" customHeight="1">
      <c r="A434" s="29" t="s">
        <v>253</v>
      </c>
      <c r="B434" s="30" t="s">
        <v>248</v>
      </c>
      <c r="C434" s="30" t="s">
        <v>197</v>
      </c>
      <c r="D434" s="30" t="s">
        <v>25</v>
      </c>
      <c r="E434" s="30" t="s">
        <v>254</v>
      </c>
      <c r="F434" s="27" t="s">
        <v>0</v>
      </c>
      <c r="G434" s="31">
        <f>G435</f>
        <v>125521.3</v>
      </c>
      <c r="H434" s="31">
        <f>H435</f>
        <v>141729.60000000001</v>
      </c>
    </row>
    <row r="435" spans="1:8" ht="14.45" customHeight="1">
      <c r="A435" s="29" t="s">
        <v>53</v>
      </c>
      <c r="B435" s="30" t="s">
        <v>248</v>
      </c>
      <c r="C435" s="30" t="s">
        <v>197</v>
      </c>
      <c r="D435" s="30" t="s">
        <v>25</v>
      </c>
      <c r="E435" s="30" t="s">
        <v>257</v>
      </c>
      <c r="F435" s="27" t="s">
        <v>0</v>
      </c>
      <c r="G435" s="31">
        <f>G436</f>
        <v>125521.3</v>
      </c>
      <c r="H435" s="31">
        <f>H436</f>
        <v>141729.60000000001</v>
      </c>
    </row>
    <row r="436" spans="1:8" ht="28.9" customHeight="1">
      <c r="A436" s="29" t="s">
        <v>58</v>
      </c>
      <c r="B436" s="30" t="s">
        <v>248</v>
      </c>
      <c r="C436" s="30" t="s">
        <v>197</v>
      </c>
      <c r="D436" s="30" t="s">
        <v>25</v>
      </c>
      <c r="E436" s="30" t="s">
        <v>257</v>
      </c>
      <c r="F436" s="32" t="s">
        <v>59</v>
      </c>
      <c r="G436" s="31">
        <v>125521.3</v>
      </c>
      <c r="H436" s="31">
        <v>141729.60000000001</v>
      </c>
    </row>
    <row r="437" spans="1:8" ht="10.5" customHeight="1">
      <c r="A437" s="33" t="s">
        <v>0</v>
      </c>
      <c r="B437" s="26" t="s">
        <v>0</v>
      </c>
      <c r="C437" s="26" t="s">
        <v>0</v>
      </c>
      <c r="D437" s="26" t="s">
        <v>0</v>
      </c>
      <c r="E437" s="26" t="s">
        <v>0</v>
      </c>
      <c r="F437" s="27" t="s">
        <v>0</v>
      </c>
      <c r="G437" s="34" t="s">
        <v>0</v>
      </c>
      <c r="H437" s="34" t="s">
        <v>0</v>
      </c>
    </row>
    <row r="438" spans="1:8" ht="14.45" customHeight="1">
      <c r="A438" s="29" t="s">
        <v>199</v>
      </c>
      <c r="B438" s="30" t="s">
        <v>248</v>
      </c>
      <c r="C438" s="30" t="s">
        <v>197</v>
      </c>
      <c r="D438" s="30" t="s">
        <v>67</v>
      </c>
      <c r="E438" s="26" t="s">
        <v>0</v>
      </c>
      <c r="F438" s="27" t="s">
        <v>0</v>
      </c>
      <c r="G438" s="31">
        <f t="shared" ref="G438:H440" si="19">G439</f>
        <v>1444</v>
      </c>
      <c r="H438" s="31">
        <f t="shared" si="19"/>
        <v>1444</v>
      </c>
    </row>
    <row r="439" spans="1:8" ht="28.9" customHeight="1">
      <c r="A439" s="29" t="s">
        <v>253</v>
      </c>
      <c r="B439" s="30" t="s">
        <v>248</v>
      </c>
      <c r="C439" s="30" t="s">
        <v>197</v>
      </c>
      <c r="D439" s="30" t="s">
        <v>67</v>
      </c>
      <c r="E439" s="30" t="s">
        <v>254</v>
      </c>
      <c r="F439" s="27" t="s">
        <v>0</v>
      </c>
      <c r="G439" s="31">
        <f t="shared" si="19"/>
        <v>1444</v>
      </c>
      <c r="H439" s="31">
        <f t="shared" si="19"/>
        <v>1444</v>
      </c>
    </row>
    <row r="440" spans="1:8" ht="28.9" customHeight="1">
      <c r="A440" s="29" t="s">
        <v>258</v>
      </c>
      <c r="B440" s="30" t="s">
        <v>248</v>
      </c>
      <c r="C440" s="30" t="s">
        <v>197</v>
      </c>
      <c r="D440" s="30" t="s">
        <v>67</v>
      </c>
      <c r="E440" s="30" t="s">
        <v>259</v>
      </c>
      <c r="F440" s="27" t="s">
        <v>0</v>
      </c>
      <c r="G440" s="31">
        <f t="shared" si="19"/>
        <v>1444</v>
      </c>
      <c r="H440" s="31">
        <f t="shared" si="19"/>
        <v>1444</v>
      </c>
    </row>
    <row r="441" spans="1:8" ht="14.45" customHeight="1">
      <c r="A441" s="29" t="s">
        <v>203</v>
      </c>
      <c r="B441" s="30" t="s">
        <v>248</v>
      </c>
      <c r="C441" s="30" t="s">
        <v>197</v>
      </c>
      <c r="D441" s="30" t="s">
        <v>67</v>
      </c>
      <c r="E441" s="30" t="s">
        <v>259</v>
      </c>
      <c r="F441" s="32" t="s">
        <v>204</v>
      </c>
      <c r="G441" s="31">
        <v>1444</v>
      </c>
      <c r="H441" s="31">
        <v>1444</v>
      </c>
    </row>
    <row r="442" spans="1:8" ht="10.5" customHeight="1">
      <c r="A442" s="33" t="s">
        <v>0</v>
      </c>
      <c r="B442" s="26" t="s">
        <v>0</v>
      </c>
      <c r="C442" s="26" t="s">
        <v>0</v>
      </c>
      <c r="D442" s="26" t="s">
        <v>0</v>
      </c>
      <c r="E442" s="26" t="s">
        <v>0</v>
      </c>
      <c r="F442" s="27" t="s">
        <v>0</v>
      </c>
      <c r="G442" s="34" t="s">
        <v>0</v>
      </c>
      <c r="H442" s="34" t="s">
        <v>0</v>
      </c>
    </row>
    <row r="443" spans="1:8" ht="14.45" customHeight="1">
      <c r="A443" s="29" t="s">
        <v>244</v>
      </c>
      <c r="B443" s="30" t="s">
        <v>248</v>
      </c>
      <c r="C443" s="30" t="s">
        <v>197</v>
      </c>
      <c r="D443" s="30" t="s">
        <v>33</v>
      </c>
      <c r="E443" s="26" t="s">
        <v>0</v>
      </c>
      <c r="F443" s="27" t="s">
        <v>0</v>
      </c>
      <c r="G443" s="31">
        <f>G444+G449+G452</f>
        <v>60229.5</v>
      </c>
      <c r="H443" s="31">
        <f>H444+H449+H452</f>
        <v>61144.3</v>
      </c>
    </row>
    <row r="444" spans="1:8" ht="28.9" customHeight="1">
      <c r="A444" s="29" t="s">
        <v>234</v>
      </c>
      <c r="B444" s="30" t="s">
        <v>248</v>
      </c>
      <c r="C444" s="30" t="s">
        <v>197</v>
      </c>
      <c r="D444" s="30" t="s">
        <v>33</v>
      </c>
      <c r="E444" s="30" t="s">
        <v>235</v>
      </c>
      <c r="F444" s="27" t="s">
        <v>0</v>
      </c>
      <c r="G444" s="31">
        <f>G445+G447</f>
        <v>59071.5</v>
      </c>
      <c r="H444" s="31"/>
    </row>
    <row r="445" spans="1:8" ht="53.25" customHeight="1">
      <c r="A445" s="29" t="s">
        <v>260</v>
      </c>
      <c r="B445" s="30" t="s">
        <v>248</v>
      </c>
      <c r="C445" s="30" t="s">
        <v>197</v>
      </c>
      <c r="D445" s="30" t="s">
        <v>33</v>
      </c>
      <c r="E445" s="30" t="s">
        <v>261</v>
      </c>
      <c r="F445" s="27" t="s">
        <v>0</v>
      </c>
      <c r="G445" s="31">
        <f>G446</f>
        <v>18296.2</v>
      </c>
      <c r="H445" s="31"/>
    </row>
    <row r="446" spans="1:8" ht="39" customHeight="1">
      <c r="A446" s="29" t="s">
        <v>147</v>
      </c>
      <c r="B446" s="30" t="s">
        <v>248</v>
      </c>
      <c r="C446" s="30" t="s">
        <v>197</v>
      </c>
      <c r="D446" s="30" t="s">
        <v>33</v>
      </c>
      <c r="E446" s="30" t="s">
        <v>261</v>
      </c>
      <c r="F446" s="32" t="s">
        <v>148</v>
      </c>
      <c r="G446" s="31">
        <v>18296.2</v>
      </c>
      <c r="H446" s="31"/>
    </row>
    <row r="447" spans="1:8" ht="78.75" customHeight="1">
      <c r="A447" s="29" t="s">
        <v>262</v>
      </c>
      <c r="B447" s="30" t="s">
        <v>248</v>
      </c>
      <c r="C447" s="30" t="s">
        <v>197</v>
      </c>
      <c r="D447" s="30" t="s">
        <v>33</v>
      </c>
      <c r="E447" s="30" t="s">
        <v>263</v>
      </c>
      <c r="F447" s="27" t="s">
        <v>0</v>
      </c>
      <c r="G447" s="31">
        <f>G448</f>
        <v>40775.300000000003</v>
      </c>
      <c r="H447" s="31"/>
    </row>
    <row r="448" spans="1:8" ht="39" customHeight="1">
      <c r="A448" s="29" t="s">
        <v>147</v>
      </c>
      <c r="B448" s="30" t="s">
        <v>248</v>
      </c>
      <c r="C448" s="30" t="s">
        <v>197</v>
      </c>
      <c r="D448" s="30" t="s">
        <v>33</v>
      </c>
      <c r="E448" s="30" t="s">
        <v>263</v>
      </c>
      <c r="F448" s="32" t="s">
        <v>148</v>
      </c>
      <c r="G448" s="31">
        <v>40775.300000000003</v>
      </c>
      <c r="H448" s="31"/>
    </row>
    <row r="449" spans="1:8" ht="27" customHeight="1">
      <c r="A449" s="29" t="s">
        <v>253</v>
      </c>
      <c r="B449" s="30" t="s">
        <v>248</v>
      </c>
      <c r="C449" s="30" t="s">
        <v>197</v>
      </c>
      <c r="D449" s="30" t="s">
        <v>33</v>
      </c>
      <c r="E449" s="30" t="s">
        <v>254</v>
      </c>
      <c r="F449" s="27" t="s">
        <v>0</v>
      </c>
      <c r="G449" s="31">
        <f>G450</f>
        <v>1158</v>
      </c>
      <c r="H449" s="31">
        <f>H450</f>
        <v>1158</v>
      </c>
    </row>
    <row r="450" spans="1:8" ht="39.75" customHeight="1">
      <c r="A450" s="29" t="s">
        <v>264</v>
      </c>
      <c r="B450" s="30" t="s">
        <v>248</v>
      </c>
      <c r="C450" s="30" t="s">
        <v>197</v>
      </c>
      <c r="D450" s="30" t="s">
        <v>33</v>
      </c>
      <c r="E450" s="30" t="s">
        <v>265</v>
      </c>
      <c r="F450" s="27" t="s">
        <v>0</v>
      </c>
      <c r="G450" s="31">
        <f>G451</f>
        <v>1158</v>
      </c>
      <c r="H450" s="31">
        <f>H451</f>
        <v>1158</v>
      </c>
    </row>
    <row r="451" spans="1:8" ht="14.45" customHeight="1">
      <c r="A451" s="29" t="s">
        <v>203</v>
      </c>
      <c r="B451" s="30" t="s">
        <v>248</v>
      </c>
      <c r="C451" s="30" t="s">
        <v>197</v>
      </c>
      <c r="D451" s="30" t="s">
        <v>33</v>
      </c>
      <c r="E451" s="30" t="s">
        <v>265</v>
      </c>
      <c r="F451" s="32" t="s">
        <v>204</v>
      </c>
      <c r="G451" s="31">
        <v>1158</v>
      </c>
      <c r="H451" s="31">
        <v>1158</v>
      </c>
    </row>
    <row r="452" spans="1:8" ht="39.75" customHeight="1">
      <c r="A452" s="29" t="s">
        <v>63</v>
      </c>
      <c r="B452" s="30" t="s">
        <v>248</v>
      </c>
      <c r="C452" s="30" t="s">
        <v>197</v>
      </c>
      <c r="D452" s="30" t="s">
        <v>33</v>
      </c>
      <c r="E452" s="30" t="s">
        <v>64</v>
      </c>
      <c r="F452" s="27" t="s">
        <v>0</v>
      </c>
      <c r="G452" s="31"/>
      <c r="H452" s="31">
        <f>H453+H455</f>
        <v>59986.3</v>
      </c>
    </row>
    <row r="453" spans="1:8" ht="53.25" customHeight="1">
      <c r="A453" s="29" t="s">
        <v>260</v>
      </c>
      <c r="B453" s="30" t="s">
        <v>248</v>
      </c>
      <c r="C453" s="30" t="s">
        <v>197</v>
      </c>
      <c r="D453" s="30" t="s">
        <v>33</v>
      </c>
      <c r="E453" s="30" t="s">
        <v>266</v>
      </c>
      <c r="F453" s="27" t="s">
        <v>0</v>
      </c>
      <c r="G453" s="31"/>
      <c r="H453" s="31">
        <f>H454</f>
        <v>19211</v>
      </c>
    </row>
    <row r="454" spans="1:8" ht="43.35" customHeight="1">
      <c r="A454" s="29" t="s">
        <v>147</v>
      </c>
      <c r="B454" s="30" t="s">
        <v>248</v>
      </c>
      <c r="C454" s="30" t="s">
        <v>197</v>
      </c>
      <c r="D454" s="30" t="s">
        <v>33</v>
      </c>
      <c r="E454" s="30" t="s">
        <v>266</v>
      </c>
      <c r="F454" s="32" t="s">
        <v>148</v>
      </c>
      <c r="G454" s="31"/>
      <c r="H454" s="31">
        <v>19211</v>
      </c>
    </row>
    <row r="455" spans="1:8" ht="79.5" customHeight="1">
      <c r="A455" s="29" t="s">
        <v>262</v>
      </c>
      <c r="B455" s="30" t="s">
        <v>248</v>
      </c>
      <c r="C455" s="30" t="s">
        <v>197</v>
      </c>
      <c r="D455" s="30" t="s">
        <v>33</v>
      </c>
      <c r="E455" s="30" t="s">
        <v>267</v>
      </c>
      <c r="F455" s="27" t="s">
        <v>0</v>
      </c>
      <c r="G455" s="31"/>
      <c r="H455" s="31">
        <f>H456</f>
        <v>40775.300000000003</v>
      </c>
    </row>
    <row r="456" spans="1:8" ht="39.75" customHeight="1">
      <c r="A456" s="29" t="s">
        <v>147</v>
      </c>
      <c r="B456" s="30" t="s">
        <v>248</v>
      </c>
      <c r="C456" s="30" t="s">
        <v>197</v>
      </c>
      <c r="D456" s="30" t="s">
        <v>33</v>
      </c>
      <c r="E456" s="30" t="s">
        <v>267</v>
      </c>
      <c r="F456" s="32" t="s">
        <v>148</v>
      </c>
      <c r="G456" s="31"/>
      <c r="H456" s="31">
        <v>40775.300000000003</v>
      </c>
    </row>
    <row r="457" spans="1:8" ht="10.5" customHeight="1">
      <c r="A457" s="33" t="s">
        <v>0</v>
      </c>
      <c r="B457" s="26" t="s">
        <v>0</v>
      </c>
      <c r="C457" s="26" t="s">
        <v>0</v>
      </c>
      <c r="D457" s="26" t="s">
        <v>0</v>
      </c>
      <c r="E457" s="26" t="s">
        <v>0</v>
      </c>
      <c r="F457" s="27" t="s">
        <v>0</v>
      </c>
      <c r="G457" s="34" t="s">
        <v>0</v>
      </c>
      <c r="H457" s="34" t="s">
        <v>0</v>
      </c>
    </row>
    <row r="458" spans="1:8" ht="14.45" customHeight="1">
      <c r="A458" s="29" t="s">
        <v>268</v>
      </c>
      <c r="B458" s="30" t="s">
        <v>248</v>
      </c>
      <c r="C458" s="30" t="s">
        <v>197</v>
      </c>
      <c r="D458" s="30" t="s">
        <v>126</v>
      </c>
      <c r="E458" s="26" t="s">
        <v>0</v>
      </c>
      <c r="F458" s="27" t="s">
        <v>0</v>
      </c>
      <c r="G458" s="31">
        <f>G459+G466+G469+G472+G477</f>
        <v>66895.599999999991</v>
      </c>
      <c r="H458" s="31">
        <f>H459+H466+H469+H472+H477</f>
        <v>62702.9</v>
      </c>
    </row>
    <row r="459" spans="1:8" ht="28.9" customHeight="1">
      <c r="A459" s="29" t="s">
        <v>269</v>
      </c>
      <c r="B459" s="30" t="s">
        <v>248</v>
      </c>
      <c r="C459" s="30" t="s">
        <v>197</v>
      </c>
      <c r="D459" s="30" t="s">
        <v>126</v>
      </c>
      <c r="E459" s="30" t="s">
        <v>270</v>
      </c>
      <c r="F459" s="27" t="s">
        <v>0</v>
      </c>
      <c r="G459" s="31">
        <f>G460+G462+G464</f>
        <v>2674</v>
      </c>
      <c r="H459" s="31"/>
    </row>
    <row r="460" spans="1:8" ht="28.9" customHeight="1">
      <c r="A460" s="29" t="s">
        <v>271</v>
      </c>
      <c r="B460" s="30" t="s">
        <v>248</v>
      </c>
      <c r="C460" s="30" t="s">
        <v>197</v>
      </c>
      <c r="D460" s="30" t="s">
        <v>126</v>
      </c>
      <c r="E460" s="30" t="s">
        <v>272</v>
      </c>
      <c r="F460" s="27" t="s">
        <v>0</v>
      </c>
      <c r="G460" s="31">
        <f>G461</f>
        <v>13.8</v>
      </c>
      <c r="H460" s="31"/>
    </row>
    <row r="461" spans="1:8" ht="14.45" customHeight="1">
      <c r="A461" s="29" t="s">
        <v>203</v>
      </c>
      <c r="B461" s="30" t="s">
        <v>248</v>
      </c>
      <c r="C461" s="30" t="s">
        <v>197</v>
      </c>
      <c r="D461" s="30" t="s">
        <v>126</v>
      </c>
      <c r="E461" s="30" t="s">
        <v>272</v>
      </c>
      <c r="F461" s="32" t="s">
        <v>204</v>
      </c>
      <c r="G461" s="31">
        <v>13.8</v>
      </c>
      <c r="H461" s="31"/>
    </row>
    <row r="462" spans="1:8" ht="28.9" customHeight="1">
      <c r="A462" s="29" t="s">
        <v>273</v>
      </c>
      <c r="B462" s="30" t="s">
        <v>248</v>
      </c>
      <c r="C462" s="30" t="s">
        <v>197</v>
      </c>
      <c r="D462" s="30" t="s">
        <v>126</v>
      </c>
      <c r="E462" s="30" t="s">
        <v>274</v>
      </c>
      <c r="F462" s="27" t="s">
        <v>0</v>
      </c>
      <c r="G462" s="31">
        <f>G463</f>
        <v>28.8</v>
      </c>
      <c r="H462" s="31"/>
    </row>
    <row r="463" spans="1:8" ht="14.45" customHeight="1">
      <c r="A463" s="29" t="s">
        <v>203</v>
      </c>
      <c r="B463" s="30" t="s">
        <v>248</v>
      </c>
      <c r="C463" s="30" t="s">
        <v>197</v>
      </c>
      <c r="D463" s="30" t="s">
        <v>126</v>
      </c>
      <c r="E463" s="30" t="s">
        <v>274</v>
      </c>
      <c r="F463" s="32" t="s">
        <v>204</v>
      </c>
      <c r="G463" s="31">
        <v>28.8</v>
      </c>
      <c r="H463" s="31"/>
    </row>
    <row r="464" spans="1:8" ht="14.45" customHeight="1">
      <c r="A464" s="29" t="s">
        <v>53</v>
      </c>
      <c r="B464" s="30" t="s">
        <v>248</v>
      </c>
      <c r="C464" s="30" t="s">
        <v>197</v>
      </c>
      <c r="D464" s="30" t="s">
        <v>126</v>
      </c>
      <c r="E464" s="30" t="s">
        <v>275</v>
      </c>
      <c r="F464" s="27" t="s">
        <v>0</v>
      </c>
      <c r="G464" s="31">
        <f>G465</f>
        <v>2631.4</v>
      </c>
      <c r="H464" s="31"/>
    </row>
    <row r="465" spans="1:8" ht="27" customHeight="1">
      <c r="A465" s="29" t="s">
        <v>36</v>
      </c>
      <c r="B465" s="30" t="s">
        <v>248</v>
      </c>
      <c r="C465" s="30" t="s">
        <v>197</v>
      </c>
      <c r="D465" s="30" t="s">
        <v>126</v>
      </c>
      <c r="E465" s="30" t="s">
        <v>275</v>
      </c>
      <c r="F465" s="32" t="s">
        <v>37</v>
      </c>
      <c r="G465" s="31">
        <v>2631.4</v>
      </c>
      <c r="H465" s="31"/>
    </row>
    <row r="466" spans="1:8" ht="28.9" customHeight="1">
      <c r="A466" s="29" t="s">
        <v>234</v>
      </c>
      <c r="B466" s="30" t="s">
        <v>248</v>
      </c>
      <c r="C466" s="30" t="s">
        <v>197</v>
      </c>
      <c r="D466" s="30" t="s">
        <v>126</v>
      </c>
      <c r="E466" s="30" t="s">
        <v>235</v>
      </c>
      <c r="F466" s="27" t="s">
        <v>0</v>
      </c>
      <c r="G466" s="31">
        <f>G467</f>
        <v>274</v>
      </c>
      <c r="H466" s="31"/>
    </row>
    <row r="467" spans="1:8" ht="14.45" customHeight="1">
      <c r="A467" s="29" t="s">
        <v>53</v>
      </c>
      <c r="B467" s="30" t="s">
        <v>248</v>
      </c>
      <c r="C467" s="30" t="s">
        <v>197</v>
      </c>
      <c r="D467" s="30" t="s">
        <v>126</v>
      </c>
      <c r="E467" s="30" t="s">
        <v>236</v>
      </c>
      <c r="F467" s="27" t="s">
        <v>0</v>
      </c>
      <c r="G467" s="31">
        <f>G468</f>
        <v>274</v>
      </c>
      <c r="H467" s="31"/>
    </row>
    <row r="468" spans="1:8" ht="27" customHeight="1">
      <c r="A468" s="29" t="s">
        <v>36</v>
      </c>
      <c r="B468" s="30" t="s">
        <v>248</v>
      </c>
      <c r="C468" s="30" t="s">
        <v>197</v>
      </c>
      <c r="D468" s="30" t="s">
        <v>126</v>
      </c>
      <c r="E468" s="30" t="s">
        <v>236</v>
      </c>
      <c r="F468" s="32" t="s">
        <v>37</v>
      </c>
      <c r="G468" s="31">
        <v>274</v>
      </c>
      <c r="H468" s="31"/>
    </row>
    <row r="469" spans="1:8" ht="53.25" customHeight="1">
      <c r="A469" s="29" t="s">
        <v>51</v>
      </c>
      <c r="B469" s="30" t="s">
        <v>248</v>
      </c>
      <c r="C469" s="30" t="s">
        <v>197</v>
      </c>
      <c r="D469" s="30" t="s">
        <v>126</v>
      </c>
      <c r="E469" s="30" t="s">
        <v>52</v>
      </c>
      <c r="F469" s="27" t="s">
        <v>0</v>
      </c>
      <c r="G469" s="31">
        <f>G470</f>
        <v>1000</v>
      </c>
      <c r="H469" s="31"/>
    </row>
    <row r="470" spans="1:8" ht="40.5" customHeight="1">
      <c r="A470" s="29" t="s">
        <v>276</v>
      </c>
      <c r="B470" s="30" t="s">
        <v>248</v>
      </c>
      <c r="C470" s="30" t="s">
        <v>197</v>
      </c>
      <c r="D470" s="30" t="s">
        <v>126</v>
      </c>
      <c r="E470" s="30" t="s">
        <v>277</v>
      </c>
      <c r="F470" s="27" t="s">
        <v>0</v>
      </c>
      <c r="G470" s="31">
        <f>G471</f>
        <v>1000</v>
      </c>
      <c r="H470" s="31"/>
    </row>
    <row r="471" spans="1:8" ht="27.75" customHeight="1">
      <c r="A471" s="29" t="s">
        <v>36</v>
      </c>
      <c r="B471" s="30" t="s">
        <v>248</v>
      </c>
      <c r="C471" s="30" t="s">
        <v>197</v>
      </c>
      <c r="D471" s="30" t="s">
        <v>126</v>
      </c>
      <c r="E471" s="30" t="s">
        <v>277</v>
      </c>
      <c r="F471" s="32" t="s">
        <v>37</v>
      </c>
      <c r="G471" s="31">
        <v>1000</v>
      </c>
      <c r="H471" s="31"/>
    </row>
    <row r="472" spans="1:8" ht="40.5" customHeight="1">
      <c r="A472" s="29" t="s">
        <v>172</v>
      </c>
      <c r="B472" s="30" t="s">
        <v>248</v>
      </c>
      <c r="C472" s="30" t="s">
        <v>197</v>
      </c>
      <c r="D472" s="30" t="s">
        <v>126</v>
      </c>
      <c r="E472" s="30" t="s">
        <v>173</v>
      </c>
      <c r="F472" s="27" t="s">
        <v>0</v>
      </c>
      <c r="G472" s="31">
        <f>G473+G475</f>
        <v>924</v>
      </c>
      <c r="H472" s="31"/>
    </row>
    <row r="473" spans="1:8" ht="53.25" customHeight="1">
      <c r="A473" s="29" t="s">
        <v>278</v>
      </c>
      <c r="B473" s="30" t="s">
        <v>248</v>
      </c>
      <c r="C473" s="30" t="s">
        <v>197</v>
      </c>
      <c r="D473" s="30" t="s">
        <v>126</v>
      </c>
      <c r="E473" s="30" t="s">
        <v>279</v>
      </c>
      <c r="F473" s="27" t="s">
        <v>0</v>
      </c>
      <c r="G473" s="31">
        <f>G474</f>
        <v>300</v>
      </c>
      <c r="H473" s="31"/>
    </row>
    <row r="474" spans="1:8" ht="14.45" customHeight="1">
      <c r="A474" s="29" t="s">
        <v>203</v>
      </c>
      <c r="B474" s="30" t="s">
        <v>248</v>
      </c>
      <c r="C474" s="30" t="s">
        <v>197</v>
      </c>
      <c r="D474" s="30" t="s">
        <v>126</v>
      </c>
      <c r="E474" s="30" t="s">
        <v>279</v>
      </c>
      <c r="F474" s="32" t="s">
        <v>204</v>
      </c>
      <c r="G474" s="31">
        <v>300</v>
      </c>
      <c r="H474" s="31"/>
    </row>
    <row r="475" spans="1:8" ht="14.45" customHeight="1">
      <c r="A475" s="29" t="s">
        <v>53</v>
      </c>
      <c r="B475" s="30" t="s">
        <v>248</v>
      </c>
      <c r="C475" s="30" t="s">
        <v>197</v>
      </c>
      <c r="D475" s="30" t="s">
        <v>126</v>
      </c>
      <c r="E475" s="30" t="s">
        <v>174</v>
      </c>
      <c r="F475" s="27" t="s">
        <v>0</v>
      </c>
      <c r="G475" s="31">
        <f>G476</f>
        <v>624</v>
      </c>
      <c r="H475" s="31"/>
    </row>
    <row r="476" spans="1:8" ht="28.9" customHeight="1">
      <c r="A476" s="29" t="s">
        <v>36</v>
      </c>
      <c r="B476" s="30" t="s">
        <v>248</v>
      </c>
      <c r="C476" s="30" t="s">
        <v>197</v>
      </c>
      <c r="D476" s="30" t="s">
        <v>126</v>
      </c>
      <c r="E476" s="30" t="s">
        <v>174</v>
      </c>
      <c r="F476" s="32" t="s">
        <v>37</v>
      </c>
      <c r="G476" s="31">
        <v>624</v>
      </c>
      <c r="H476" s="31"/>
    </row>
    <row r="477" spans="1:8" ht="28.9" customHeight="1">
      <c r="A477" s="29" t="s">
        <v>253</v>
      </c>
      <c r="B477" s="30" t="s">
        <v>248</v>
      </c>
      <c r="C477" s="30" t="s">
        <v>197</v>
      </c>
      <c r="D477" s="30" t="s">
        <v>126</v>
      </c>
      <c r="E477" s="30" t="s">
        <v>254</v>
      </c>
      <c r="F477" s="27" t="s">
        <v>0</v>
      </c>
      <c r="G477" s="31">
        <f>G478+G481+G484+G487</f>
        <v>62023.599999999991</v>
      </c>
      <c r="H477" s="31">
        <f>H478+H481+H484+H487</f>
        <v>62702.9</v>
      </c>
    </row>
    <row r="478" spans="1:8" ht="14.45" customHeight="1">
      <c r="A478" s="29" t="s">
        <v>34</v>
      </c>
      <c r="B478" s="30" t="s">
        <v>248</v>
      </c>
      <c r="C478" s="30" t="s">
        <v>197</v>
      </c>
      <c r="D478" s="30" t="s">
        <v>126</v>
      </c>
      <c r="E478" s="30" t="s">
        <v>280</v>
      </c>
      <c r="F478" s="27" t="s">
        <v>0</v>
      </c>
      <c r="G478" s="31">
        <f>G479+G480</f>
        <v>29906.1</v>
      </c>
      <c r="H478" s="31">
        <f>H479+H480</f>
        <v>29906.1</v>
      </c>
    </row>
    <row r="479" spans="1:8" ht="65.25" customHeight="1">
      <c r="A479" s="29" t="s">
        <v>30</v>
      </c>
      <c r="B479" s="30" t="s">
        <v>248</v>
      </c>
      <c r="C479" s="30" t="s">
        <v>197</v>
      </c>
      <c r="D479" s="30" t="s">
        <v>126</v>
      </c>
      <c r="E479" s="30" t="s">
        <v>280</v>
      </c>
      <c r="F479" s="32" t="s">
        <v>31</v>
      </c>
      <c r="G479" s="31">
        <v>29890.1</v>
      </c>
      <c r="H479" s="31">
        <v>29890.1</v>
      </c>
    </row>
    <row r="480" spans="1:8" ht="28.9" customHeight="1">
      <c r="A480" s="29" t="s">
        <v>36</v>
      </c>
      <c r="B480" s="30" t="s">
        <v>248</v>
      </c>
      <c r="C480" s="30" t="s">
        <v>197</v>
      </c>
      <c r="D480" s="30" t="s">
        <v>126</v>
      </c>
      <c r="E480" s="30" t="s">
        <v>280</v>
      </c>
      <c r="F480" s="32" t="s">
        <v>37</v>
      </c>
      <c r="G480" s="31">
        <v>16</v>
      </c>
      <c r="H480" s="31">
        <v>16</v>
      </c>
    </row>
    <row r="481" spans="1:8" ht="14.45" customHeight="1">
      <c r="A481" s="29" t="s">
        <v>53</v>
      </c>
      <c r="B481" s="30" t="s">
        <v>248</v>
      </c>
      <c r="C481" s="30" t="s">
        <v>197</v>
      </c>
      <c r="D481" s="30" t="s">
        <v>126</v>
      </c>
      <c r="E481" s="30" t="s">
        <v>257</v>
      </c>
      <c r="F481" s="27" t="s">
        <v>0</v>
      </c>
      <c r="G481" s="31">
        <f>G482+G483</f>
        <v>995</v>
      </c>
      <c r="H481" s="31">
        <f>H482+H483</f>
        <v>995</v>
      </c>
    </row>
    <row r="482" spans="1:8" ht="28.9" customHeight="1">
      <c r="A482" s="29" t="s">
        <v>36</v>
      </c>
      <c r="B482" s="30" t="s">
        <v>248</v>
      </c>
      <c r="C482" s="30" t="s">
        <v>197</v>
      </c>
      <c r="D482" s="30" t="s">
        <v>126</v>
      </c>
      <c r="E482" s="30" t="s">
        <v>257</v>
      </c>
      <c r="F482" s="32" t="s">
        <v>37</v>
      </c>
      <c r="G482" s="31">
        <v>557</v>
      </c>
      <c r="H482" s="31">
        <v>557</v>
      </c>
    </row>
    <row r="483" spans="1:8" ht="28.9" customHeight="1">
      <c r="A483" s="29" t="s">
        <v>58</v>
      </c>
      <c r="B483" s="30" t="s">
        <v>248</v>
      </c>
      <c r="C483" s="30" t="s">
        <v>197</v>
      </c>
      <c r="D483" s="30" t="s">
        <v>126</v>
      </c>
      <c r="E483" s="30" t="s">
        <v>257</v>
      </c>
      <c r="F483" s="32" t="s">
        <v>59</v>
      </c>
      <c r="G483" s="31">
        <v>438</v>
      </c>
      <c r="H483" s="31">
        <v>438</v>
      </c>
    </row>
    <row r="484" spans="1:8" ht="40.5" customHeight="1">
      <c r="A484" s="29" t="s">
        <v>281</v>
      </c>
      <c r="B484" s="30" t="s">
        <v>248</v>
      </c>
      <c r="C484" s="30" t="s">
        <v>197</v>
      </c>
      <c r="D484" s="30" t="s">
        <v>126</v>
      </c>
      <c r="E484" s="30" t="s">
        <v>282</v>
      </c>
      <c r="F484" s="27" t="s">
        <v>0</v>
      </c>
      <c r="G484" s="31">
        <f>G485+G486</f>
        <v>27653.3</v>
      </c>
      <c r="H484" s="31">
        <f>H485+H486</f>
        <v>28925.9</v>
      </c>
    </row>
    <row r="485" spans="1:8" ht="66" customHeight="1">
      <c r="A485" s="29" t="s">
        <v>30</v>
      </c>
      <c r="B485" s="30" t="s">
        <v>248</v>
      </c>
      <c r="C485" s="30" t="s">
        <v>197</v>
      </c>
      <c r="D485" s="30" t="s">
        <v>126</v>
      </c>
      <c r="E485" s="30" t="s">
        <v>282</v>
      </c>
      <c r="F485" s="32" t="s">
        <v>31</v>
      </c>
      <c r="G485" s="31">
        <v>26124.3</v>
      </c>
      <c r="H485" s="31">
        <v>27396.9</v>
      </c>
    </row>
    <row r="486" spans="1:8" ht="28.9" customHeight="1">
      <c r="A486" s="29" t="s">
        <v>36</v>
      </c>
      <c r="B486" s="30" t="s">
        <v>248</v>
      </c>
      <c r="C486" s="30" t="s">
        <v>197</v>
      </c>
      <c r="D486" s="30" t="s">
        <v>126</v>
      </c>
      <c r="E486" s="30" t="s">
        <v>282</v>
      </c>
      <c r="F486" s="32" t="s">
        <v>37</v>
      </c>
      <c r="G486" s="31">
        <v>1529</v>
      </c>
      <c r="H486" s="31">
        <v>1529</v>
      </c>
    </row>
    <row r="487" spans="1:8" ht="28.9" customHeight="1">
      <c r="A487" s="29" t="s">
        <v>283</v>
      </c>
      <c r="B487" s="30" t="s">
        <v>248</v>
      </c>
      <c r="C487" s="30" t="s">
        <v>197</v>
      </c>
      <c r="D487" s="30" t="s">
        <v>126</v>
      </c>
      <c r="E487" s="30" t="s">
        <v>284</v>
      </c>
      <c r="F487" s="27" t="s">
        <v>0</v>
      </c>
      <c r="G487" s="31">
        <f>G488</f>
        <v>3469.2</v>
      </c>
      <c r="H487" s="31">
        <f>H488</f>
        <v>2875.9</v>
      </c>
    </row>
    <row r="488" spans="1:8" ht="28.9" customHeight="1">
      <c r="A488" s="29" t="s">
        <v>36</v>
      </c>
      <c r="B488" s="30" t="s">
        <v>248</v>
      </c>
      <c r="C488" s="30" t="s">
        <v>197</v>
      </c>
      <c r="D488" s="30" t="s">
        <v>126</v>
      </c>
      <c r="E488" s="30" t="s">
        <v>284</v>
      </c>
      <c r="F488" s="32" t="s">
        <v>37</v>
      </c>
      <c r="G488" s="31">
        <v>3469.2</v>
      </c>
      <c r="H488" s="31">
        <v>2875.9</v>
      </c>
    </row>
    <row r="489" spans="1:8" ht="10.5" customHeight="1">
      <c r="A489" s="33" t="s">
        <v>0</v>
      </c>
      <c r="B489" s="26" t="s">
        <v>0</v>
      </c>
      <c r="C489" s="26" t="s">
        <v>0</v>
      </c>
      <c r="D489" s="26" t="s">
        <v>0</v>
      </c>
      <c r="E489" s="26" t="s">
        <v>0</v>
      </c>
      <c r="F489" s="27" t="s">
        <v>0</v>
      </c>
      <c r="G489" s="34" t="s">
        <v>0</v>
      </c>
      <c r="H489" s="34" t="s">
        <v>0</v>
      </c>
    </row>
    <row r="490" spans="1:8" ht="26.25" customHeight="1">
      <c r="A490" s="35" t="s">
        <v>285</v>
      </c>
      <c r="B490" s="25" t="s">
        <v>286</v>
      </c>
      <c r="C490" s="36" t="s">
        <v>0</v>
      </c>
      <c r="D490" s="26" t="s">
        <v>0</v>
      </c>
      <c r="E490" s="26" t="s">
        <v>0</v>
      </c>
      <c r="F490" s="27" t="s">
        <v>0</v>
      </c>
      <c r="G490" s="28">
        <f>G491+G528</f>
        <v>430600.4</v>
      </c>
      <c r="H490" s="28">
        <f>H491+H528</f>
        <v>466704.30000000005</v>
      </c>
    </row>
    <row r="491" spans="1:8" ht="14.45" customHeight="1">
      <c r="A491" s="24" t="s">
        <v>184</v>
      </c>
      <c r="B491" s="25" t="s">
        <v>286</v>
      </c>
      <c r="C491" s="25" t="s">
        <v>185</v>
      </c>
      <c r="D491" s="26" t="s">
        <v>0</v>
      </c>
      <c r="E491" s="26" t="s">
        <v>0</v>
      </c>
      <c r="F491" s="27" t="s">
        <v>0</v>
      </c>
      <c r="G491" s="28">
        <f>G492+G503+G521</f>
        <v>147531.6</v>
      </c>
      <c r="H491" s="28">
        <f>H492+H503+H521</f>
        <v>158884</v>
      </c>
    </row>
    <row r="492" spans="1:8" ht="14.45" customHeight="1">
      <c r="A492" s="29" t="s">
        <v>187</v>
      </c>
      <c r="B492" s="30" t="s">
        <v>286</v>
      </c>
      <c r="C492" s="30" t="s">
        <v>185</v>
      </c>
      <c r="D492" s="30" t="s">
        <v>25</v>
      </c>
      <c r="E492" s="26" t="s">
        <v>0</v>
      </c>
      <c r="F492" s="27" t="s">
        <v>0</v>
      </c>
      <c r="G492" s="31">
        <f>G493+G496+G499</f>
        <v>145600.70000000001</v>
      </c>
      <c r="H492" s="31">
        <f>H493+H496+H499</f>
        <v>158557.1</v>
      </c>
    </row>
    <row r="493" spans="1:8" ht="41.25" customHeight="1">
      <c r="A493" s="29" t="s">
        <v>81</v>
      </c>
      <c r="B493" s="30" t="s">
        <v>286</v>
      </c>
      <c r="C493" s="30" t="s">
        <v>185</v>
      </c>
      <c r="D493" s="30" t="s">
        <v>25</v>
      </c>
      <c r="E493" s="30" t="s">
        <v>82</v>
      </c>
      <c r="F493" s="27" t="s">
        <v>0</v>
      </c>
      <c r="G493" s="31">
        <f>G494</f>
        <v>372</v>
      </c>
      <c r="H493" s="31"/>
    </row>
    <row r="494" spans="1:8" ht="14.45" customHeight="1">
      <c r="A494" s="29" t="s">
        <v>53</v>
      </c>
      <c r="B494" s="30" t="s">
        <v>286</v>
      </c>
      <c r="C494" s="30" t="s">
        <v>185</v>
      </c>
      <c r="D494" s="30" t="s">
        <v>25</v>
      </c>
      <c r="E494" s="30" t="s">
        <v>83</v>
      </c>
      <c r="F494" s="27" t="s">
        <v>0</v>
      </c>
      <c r="G494" s="31">
        <f>G495</f>
        <v>372</v>
      </c>
      <c r="H494" s="31"/>
    </row>
    <row r="495" spans="1:8" ht="28.9" customHeight="1">
      <c r="A495" s="29" t="s">
        <v>58</v>
      </c>
      <c r="B495" s="30" t="s">
        <v>286</v>
      </c>
      <c r="C495" s="30" t="s">
        <v>185</v>
      </c>
      <c r="D495" s="30" t="s">
        <v>25</v>
      </c>
      <c r="E495" s="30" t="s">
        <v>83</v>
      </c>
      <c r="F495" s="32" t="s">
        <v>59</v>
      </c>
      <c r="G495" s="31">
        <v>372</v>
      </c>
      <c r="H495" s="31"/>
    </row>
    <row r="496" spans="1:8" ht="28.9" customHeight="1">
      <c r="A496" s="29" t="s">
        <v>93</v>
      </c>
      <c r="B496" s="30" t="s">
        <v>286</v>
      </c>
      <c r="C496" s="30" t="s">
        <v>185</v>
      </c>
      <c r="D496" s="30" t="s">
        <v>25</v>
      </c>
      <c r="E496" s="30" t="s">
        <v>94</v>
      </c>
      <c r="F496" s="27" t="s">
        <v>0</v>
      </c>
      <c r="G496" s="31">
        <f>G497</f>
        <v>30</v>
      </c>
      <c r="H496" s="31"/>
    </row>
    <row r="497" spans="1:8" ht="14.45" customHeight="1">
      <c r="A497" s="29" t="s">
        <v>53</v>
      </c>
      <c r="B497" s="30" t="s">
        <v>286</v>
      </c>
      <c r="C497" s="30" t="s">
        <v>185</v>
      </c>
      <c r="D497" s="30" t="s">
        <v>25</v>
      </c>
      <c r="E497" s="30" t="s">
        <v>95</v>
      </c>
      <c r="F497" s="27" t="s">
        <v>0</v>
      </c>
      <c r="G497" s="31">
        <f>G498</f>
        <v>30</v>
      </c>
      <c r="H497" s="31"/>
    </row>
    <row r="498" spans="1:8" ht="28.9" customHeight="1">
      <c r="A498" s="29" t="s">
        <v>58</v>
      </c>
      <c r="B498" s="30" t="s">
        <v>286</v>
      </c>
      <c r="C498" s="30" t="s">
        <v>185</v>
      </c>
      <c r="D498" s="30" t="s">
        <v>25</v>
      </c>
      <c r="E498" s="30" t="s">
        <v>95</v>
      </c>
      <c r="F498" s="32" t="s">
        <v>59</v>
      </c>
      <c r="G498" s="31">
        <v>30</v>
      </c>
      <c r="H498" s="31"/>
    </row>
    <row r="499" spans="1:8" ht="28.9" customHeight="1">
      <c r="A499" s="29" t="s">
        <v>287</v>
      </c>
      <c r="B499" s="30" t="s">
        <v>286</v>
      </c>
      <c r="C499" s="30" t="s">
        <v>185</v>
      </c>
      <c r="D499" s="30" t="s">
        <v>25</v>
      </c>
      <c r="E499" s="30" t="s">
        <v>288</v>
      </c>
      <c r="F499" s="27" t="s">
        <v>0</v>
      </c>
      <c r="G499" s="31">
        <f>G500</f>
        <v>145198.70000000001</v>
      </c>
      <c r="H499" s="31">
        <f>H500</f>
        <v>158557.1</v>
      </c>
    </row>
    <row r="500" spans="1:8" ht="14.45" customHeight="1">
      <c r="A500" s="29" t="s">
        <v>53</v>
      </c>
      <c r="B500" s="30" t="s">
        <v>286</v>
      </c>
      <c r="C500" s="30" t="s">
        <v>185</v>
      </c>
      <c r="D500" s="30" t="s">
        <v>25</v>
      </c>
      <c r="E500" s="30" t="s">
        <v>289</v>
      </c>
      <c r="F500" s="27" t="s">
        <v>0</v>
      </c>
      <c r="G500" s="31">
        <f>G501</f>
        <v>145198.70000000001</v>
      </c>
      <c r="H500" s="31">
        <f>H501</f>
        <v>158557.1</v>
      </c>
    </row>
    <row r="501" spans="1:8" ht="28.9" customHeight="1">
      <c r="A501" s="29" t="s">
        <v>58</v>
      </c>
      <c r="B501" s="30" t="s">
        <v>286</v>
      </c>
      <c r="C501" s="30" t="s">
        <v>185</v>
      </c>
      <c r="D501" s="30" t="s">
        <v>25</v>
      </c>
      <c r="E501" s="30" t="s">
        <v>289</v>
      </c>
      <c r="F501" s="32" t="s">
        <v>59</v>
      </c>
      <c r="G501" s="31">
        <v>145198.70000000001</v>
      </c>
      <c r="H501" s="31">
        <v>158557.1</v>
      </c>
    </row>
    <row r="502" spans="1:8" ht="10.5" customHeight="1">
      <c r="A502" s="33" t="s">
        <v>0</v>
      </c>
      <c r="B502" s="26" t="s">
        <v>0</v>
      </c>
      <c r="C502" s="26" t="s">
        <v>0</v>
      </c>
      <c r="D502" s="26" t="s">
        <v>0</v>
      </c>
      <c r="E502" s="26" t="s">
        <v>0</v>
      </c>
      <c r="F502" s="27" t="s">
        <v>0</v>
      </c>
      <c r="G502" s="34" t="s">
        <v>0</v>
      </c>
      <c r="H502" s="34" t="s">
        <v>0</v>
      </c>
    </row>
    <row r="503" spans="1:8" ht="14.45" customHeight="1">
      <c r="A503" s="29" t="s">
        <v>239</v>
      </c>
      <c r="B503" s="30" t="s">
        <v>286</v>
      </c>
      <c r="C503" s="30" t="s">
        <v>185</v>
      </c>
      <c r="D503" s="30" t="s">
        <v>185</v>
      </c>
      <c r="E503" s="26" t="s">
        <v>0</v>
      </c>
      <c r="F503" s="27" t="s">
        <v>0</v>
      </c>
      <c r="G503" s="31">
        <f>G504+G507+G513</f>
        <v>1871.9</v>
      </c>
      <c r="H503" s="31">
        <f>H504+H507+H513</f>
        <v>326.90000000000003</v>
      </c>
    </row>
    <row r="504" spans="1:8" ht="28.9" customHeight="1">
      <c r="A504" s="29" t="s">
        <v>234</v>
      </c>
      <c r="B504" s="30" t="s">
        <v>286</v>
      </c>
      <c r="C504" s="30" t="s">
        <v>185</v>
      </c>
      <c r="D504" s="30" t="s">
        <v>185</v>
      </c>
      <c r="E504" s="30" t="s">
        <v>235</v>
      </c>
      <c r="F504" s="27" t="s">
        <v>0</v>
      </c>
      <c r="G504" s="31">
        <f>G505</f>
        <v>79</v>
      </c>
      <c r="H504" s="31"/>
    </row>
    <row r="505" spans="1:8" ht="14.45" customHeight="1">
      <c r="A505" s="29" t="s">
        <v>53</v>
      </c>
      <c r="B505" s="30" t="s">
        <v>286</v>
      </c>
      <c r="C505" s="30" t="s">
        <v>185</v>
      </c>
      <c r="D505" s="30" t="s">
        <v>185</v>
      </c>
      <c r="E505" s="30" t="s">
        <v>236</v>
      </c>
      <c r="F505" s="27" t="s">
        <v>0</v>
      </c>
      <c r="G505" s="31">
        <f>G506</f>
        <v>79</v>
      </c>
      <c r="H505" s="31"/>
    </row>
    <row r="506" spans="1:8" ht="28.9" customHeight="1">
      <c r="A506" s="29" t="s">
        <v>58</v>
      </c>
      <c r="B506" s="30" t="s">
        <v>286</v>
      </c>
      <c r="C506" s="30" t="s">
        <v>185</v>
      </c>
      <c r="D506" s="30" t="s">
        <v>185</v>
      </c>
      <c r="E506" s="30" t="s">
        <v>236</v>
      </c>
      <c r="F506" s="32" t="s">
        <v>59</v>
      </c>
      <c r="G506" s="31">
        <v>79</v>
      </c>
      <c r="H506" s="31"/>
    </row>
    <row r="507" spans="1:8" ht="28.9" customHeight="1">
      <c r="A507" s="29" t="s">
        <v>93</v>
      </c>
      <c r="B507" s="30" t="s">
        <v>286</v>
      </c>
      <c r="C507" s="30" t="s">
        <v>185</v>
      </c>
      <c r="D507" s="30" t="s">
        <v>185</v>
      </c>
      <c r="E507" s="30" t="s">
        <v>94</v>
      </c>
      <c r="F507" s="27" t="s">
        <v>0</v>
      </c>
      <c r="G507" s="31">
        <f>G508+G510</f>
        <v>1466</v>
      </c>
      <c r="H507" s="31"/>
    </row>
    <row r="508" spans="1:8" ht="53.25" customHeight="1">
      <c r="A508" s="29" t="s">
        <v>290</v>
      </c>
      <c r="B508" s="30" t="s">
        <v>286</v>
      </c>
      <c r="C508" s="30" t="s">
        <v>185</v>
      </c>
      <c r="D508" s="30" t="s">
        <v>185</v>
      </c>
      <c r="E508" s="30" t="s">
        <v>291</v>
      </c>
      <c r="F508" s="27" t="s">
        <v>0</v>
      </c>
      <c r="G508" s="31">
        <f>G509</f>
        <v>48</v>
      </c>
      <c r="H508" s="31"/>
    </row>
    <row r="509" spans="1:8" ht="14.45" customHeight="1">
      <c r="A509" s="29" t="s">
        <v>203</v>
      </c>
      <c r="B509" s="30" t="s">
        <v>286</v>
      </c>
      <c r="C509" s="30" t="s">
        <v>185</v>
      </c>
      <c r="D509" s="30" t="s">
        <v>185</v>
      </c>
      <c r="E509" s="30" t="s">
        <v>291</v>
      </c>
      <c r="F509" s="32" t="s">
        <v>204</v>
      </c>
      <c r="G509" s="31">
        <v>48</v>
      </c>
      <c r="H509" s="31"/>
    </row>
    <row r="510" spans="1:8" ht="14.45" customHeight="1">
      <c r="A510" s="29" t="s">
        <v>53</v>
      </c>
      <c r="B510" s="30" t="s">
        <v>286</v>
      </c>
      <c r="C510" s="30" t="s">
        <v>185</v>
      </c>
      <c r="D510" s="30" t="s">
        <v>185</v>
      </c>
      <c r="E510" s="30" t="s">
        <v>95</v>
      </c>
      <c r="F510" s="27" t="s">
        <v>0</v>
      </c>
      <c r="G510" s="31">
        <f>G511+G512</f>
        <v>1418</v>
      </c>
      <c r="H510" s="31"/>
    </row>
    <row r="511" spans="1:8" ht="28.9" customHeight="1">
      <c r="A511" s="29" t="s">
        <v>36</v>
      </c>
      <c r="B511" s="30" t="s">
        <v>286</v>
      </c>
      <c r="C511" s="30" t="s">
        <v>185</v>
      </c>
      <c r="D511" s="30" t="s">
        <v>185</v>
      </c>
      <c r="E511" s="30" t="s">
        <v>95</v>
      </c>
      <c r="F511" s="32" t="s">
        <v>37</v>
      </c>
      <c r="G511" s="31">
        <v>1403</v>
      </c>
      <c r="H511" s="31"/>
    </row>
    <row r="512" spans="1:8" ht="27.75" customHeight="1">
      <c r="A512" s="29" t="s">
        <v>58</v>
      </c>
      <c r="B512" s="30" t="s">
        <v>286</v>
      </c>
      <c r="C512" s="30" t="s">
        <v>185</v>
      </c>
      <c r="D512" s="30" t="s">
        <v>185</v>
      </c>
      <c r="E512" s="30" t="s">
        <v>95</v>
      </c>
      <c r="F512" s="32" t="s">
        <v>59</v>
      </c>
      <c r="G512" s="31">
        <v>15</v>
      </c>
      <c r="H512" s="31"/>
    </row>
    <row r="513" spans="1:8" ht="28.9" customHeight="1">
      <c r="A513" s="29" t="s">
        <v>287</v>
      </c>
      <c r="B513" s="30" t="s">
        <v>286</v>
      </c>
      <c r="C513" s="30" t="s">
        <v>185</v>
      </c>
      <c r="D513" s="30" t="s">
        <v>185</v>
      </c>
      <c r="E513" s="30" t="s">
        <v>288</v>
      </c>
      <c r="F513" s="27" t="s">
        <v>0</v>
      </c>
      <c r="G513" s="31">
        <f>G514+G516+G518</f>
        <v>326.90000000000003</v>
      </c>
      <c r="H513" s="31">
        <f>H514+H516+H518</f>
        <v>326.90000000000003</v>
      </c>
    </row>
    <row r="514" spans="1:8" ht="27.75" customHeight="1">
      <c r="A514" s="29" t="s">
        <v>292</v>
      </c>
      <c r="B514" s="30" t="s">
        <v>286</v>
      </c>
      <c r="C514" s="30" t="s">
        <v>185</v>
      </c>
      <c r="D514" s="30" t="s">
        <v>185</v>
      </c>
      <c r="E514" s="30" t="s">
        <v>293</v>
      </c>
      <c r="F514" s="27" t="s">
        <v>0</v>
      </c>
      <c r="G514" s="31">
        <f>G515</f>
        <v>114.9</v>
      </c>
      <c r="H514" s="31">
        <f>H515</f>
        <v>114.9</v>
      </c>
    </row>
    <row r="515" spans="1:8" ht="14.45" customHeight="1">
      <c r="A515" s="29" t="s">
        <v>203</v>
      </c>
      <c r="B515" s="30" t="s">
        <v>286</v>
      </c>
      <c r="C515" s="30" t="s">
        <v>185</v>
      </c>
      <c r="D515" s="30" t="s">
        <v>185</v>
      </c>
      <c r="E515" s="30" t="s">
        <v>293</v>
      </c>
      <c r="F515" s="32" t="s">
        <v>204</v>
      </c>
      <c r="G515" s="31">
        <v>114.9</v>
      </c>
      <c r="H515" s="31">
        <v>114.9</v>
      </c>
    </row>
    <row r="516" spans="1:8" ht="52.5" customHeight="1">
      <c r="A516" s="29" t="s">
        <v>294</v>
      </c>
      <c r="B516" s="30" t="s">
        <v>286</v>
      </c>
      <c r="C516" s="30" t="s">
        <v>185</v>
      </c>
      <c r="D516" s="30" t="s">
        <v>185</v>
      </c>
      <c r="E516" s="30" t="s">
        <v>295</v>
      </c>
      <c r="F516" s="27" t="s">
        <v>0</v>
      </c>
      <c r="G516" s="31">
        <f>G517</f>
        <v>206.9</v>
      </c>
      <c r="H516" s="31">
        <f>H517</f>
        <v>206.9</v>
      </c>
    </row>
    <row r="517" spans="1:8" ht="14.45" customHeight="1">
      <c r="A517" s="29" t="s">
        <v>203</v>
      </c>
      <c r="B517" s="30" t="s">
        <v>286</v>
      </c>
      <c r="C517" s="30" t="s">
        <v>185</v>
      </c>
      <c r="D517" s="30" t="s">
        <v>185</v>
      </c>
      <c r="E517" s="30" t="s">
        <v>295</v>
      </c>
      <c r="F517" s="32" t="s">
        <v>204</v>
      </c>
      <c r="G517" s="31">
        <v>206.9</v>
      </c>
      <c r="H517" s="31">
        <v>206.9</v>
      </c>
    </row>
    <row r="518" spans="1:8" ht="14.45" customHeight="1">
      <c r="A518" s="29" t="s">
        <v>53</v>
      </c>
      <c r="B518" s="30" t="s">
        <v>286</v>
      </c>
      <c r="C518" s="30" t="s">
        <v>185</v>
      </c>
      <c r="D518" s="30" t="s">
        <v>185</v>
      </c>
      <c r="E518" s="30" t="s">
        <v>289</v>
      </c>
      <c r="F518" s="27" t="s">
        <v>0</v>
      </c>
      <c r="G518" s="31">
        <f>G519</f>
        <v>5.0999999999999996</v>
      </c>
      <c r="H518" s="31">
        <f>H519</f>
        <v>5.0999999999999996</v>
      </c>
    </row>
    <row r="519" spans="1:8" ht="28.9" customHeight="1">
      <c r="A519" s="29" t="s">
        <v>36</v>
      </c>
      <c r="B519" s="30" t="s">
        <v>286</v>
      </c>
      <c r="C519" s="30" t="s">
        <v>185</v>
      </c>
      <c r="D519" s="30" t="s">
        <v>185</v>
      </c>
      <c r="E519" s="30" t="s">
        <v>289</v>
      </c>
      <c r="F519" s="32" t="s">
        <v>37</v>
      </c>
      <c r="G519" s="31">
        <v>5.0999999999999996</v>
      </c>
      <c r="H519" s="31">
        <v>5.0999999999999996</v>
      </c>
    </row>
    <row r="520" spans="1:8" ht="10.5" customHeight="1">
      <c r="A520" s="33" t="s">
        <v>0</v>
      </c>
      <c r="B520" s="26" t="s">
        <v>0</v>
      </c>
      <c r="C520" s="26" t="s">
        <v>0</v>
      </c>
      <c r="D520" s="26" t="s">
        <v>0</v>
      </c>
      <c r="E520" s="26" t="s">
        <v>0</v>
      </c>
      <c r="F520" s="27" t="s">
        <v>0</v>
      </c>
      <c r="G520" s="34" t="s">
        <v>0</v>
      </c>
      <c r="H520" s="34" t="s">
        <v>0</v>
      </c>
    </row>
    <row r="521" spans="1:8" ht="14.45" customHeight="1">
      <c r="A521" s="29" t="s">
        <v>240</v>
      </c>
      <c r="B521" s="30" t="s">
        <v>286</v>
      </c>
      <c r="C521" s="30" t="s">
        <v>185</v>
      </c>
      <c r="D521" s="30" t="s">
        <v>69</v>
      </c>
      <c r="E521" s="26" t="s">
        <v>0</v>
      </c>
      <c r="F521" s="27" t="s">
        <v>0</v>
      </c>
      <c r="G521" s="31">
        <f>G522</f>
        <v>59</v>
      </c>
      <c r="H521" s="31"/>
    </row>
    <row r="522" spans="1:8" ht="39.75" customHeight="1">
      <c r="A522" s="29" t="s">
        <v>81</v>
      </c>
      <c r="B522" s="30" t="s">
        <v>286</v>
      </c>
      <c r="C522" s="30" t="s">
        <v>185</v>
      </c>
      <c r="D522" s="30" t="s">
        <v>69</v>
      </c>
      <c r="E522" s="30" t="s">
        <v>82</v>
      </c>
      <c r="F522" s="27" t="s">
        <v>0</v>
      </c>
      <c r="G522" s="31">
        <f>G523+G525</f>
        <v>59</v>
      </c>
      <c r="H522" s="31"/>
    </row>
    <row r="523" spans="1:8" ht="78.75" customHeight="1">
      <c r="A523" s="29" t="s">
        <v>296</v>
      </c>
      <c r="B523" s="30" t="s">
        <v>286</v>
      </c>
      <c r="C523" s="30" t="s">
        <v>185</v>
      </c>
      <c r="D523" s="30" t="s">
        <v>69</v>
      </c>
      <c r="E523" s="30" t="s">
        <v>297</v>
      </c>
      <c r="F523" s="27" t="s">
        <v>0</v>
      </c>
      <c r="G523" s="31">
        <f>G524</f>
        <v>50</v>
      </c>
      <c r="H523" s="31"/>
    </row>
    <row r="524" spans="1:8" ht="14.45" customHeight="1">
      <c r="A524" s="29" t="s">
        <v>203</v>
      </c>
      <c r="B524" s="30" t="s">
        <v>286</v>
      </c>
      <c r="C524" s="30" t="s">
        <v>185</v>
      </c>
      <c r="D524" s="30" t="s">
        <v>69</v>
      </c>
      <c r="E524" s="30" t="s">
        <v>297</v>
      </c>
      <c r="F524" s="32" t="s">
        <v>204</v>
      </c>
      <c r="G524" s="31">
        <v>50</v>
      </c>
      <c r="H524" s="31"/>
    </row>
    <row r="525" spans="1:8" ht="53.25" customHeight="1">
      <c r="A525" s="29" t="s">
        <v>298</v>
      </c>
      <c r="B525" s="30" t="s">
        <v>286</v>
      </c>
      <c r="C525" s="30" t="s">
        <v>185</v>
      </c>
      <c r="D525" s="30" t="s">
        <v>69</v>
      </c>
      <c r="E525" s="30" t="s">
        <v>299</v>
      </c>
      <c r="F525" s="27" t="s">
        <v>0</v>
      </c>
      <c r="G525" s="31">
        <f>G526</f>
        <v>9</v>
      </c>
      <c r="H525" s="31"/>
    </row>
    <row r="526" spans="1:8" ht="14.45" customHeight="1">
      <c r="A526" s="29" t="s">
        <v>203</v>
      </c>
      <c r="B526" s="30" t="s">
        <v>286</v>
      </c>
      <c r="C526" s="30" t="s">
        <v>185</v>
      </c>
      <c r="D526" s="30" t="s">
        <v>69</v>
      </c>
      <c r="E526" s="30" t="s">
        <v>299</v>
      </c>
      <c r="F526" s="32" t="s">
        <v>204</v>
      </c>
      <c r="G526" s="31">
        <v>9</v>
      </c>
      <c r="H526" s="31"/>
    </row>
    <row r="527" spans="1:8" ht="10.5" customHeight="1">
      <c r="A527" s="33" t="s">
        <v>0</v>
      </c>
      <c r="B527" s="26" t="s">
        <v>0</v>
      </c>
      <c r="C527" s="26" t="s">
        <v>0</v>
      </c>
      <c r="D527" s="26" t="s">
        <v>0</v>
      </c>
      <c r="E527" s="26" t="s">
        <v>0</v>
      </c>
      <c r="F527" s="27" t="s">
        <v>0</v>
      </c>
      <c r="G527" s="34" t="s">
        <v>0</v>
      </c>
      <c r="H527" s="34" t="s">
        <v>0</v>
      </c>
    </row>
    <row r="528" spans="1:8" ht="14.45" customHeight="1">
      <c r="A528" s="24" t="s">
        <v>194</v>
      </c>
      <c r="B528" s="25" t="s">
        <v>286</v>
      </c>
      <c r="C528" s="25" t="s">
        <v>150</v>
      </c>
      <c r="D528" s="26" t="s">
        <v>0</v>
      </c>
      <c r="E528" s="26" t="s">
        <v>0</v>
      </c>
      <c r="F528" s="27" t="s">
        <v>0</v>
      </c>
      <c r="G528" s="28">
        <f>G529+G552</f>
        <v>283068.80000000005</v>
      </c>
      <c r="H528" s="28">
        <f>H529+H552</f>
        <v>307820.30000000005</v>
      </c>
    </row>
    <row r="529" spans="1:8" ht="14.45" customHeight="1">
      <c r="A529" s="29" t="s">
        <v>195</v>
      </c>
      <c r="B529" s="30" t="s">
        <v>286</v>
      </c>
      <c r="C529" s="30" t="s">
        <v>150</v>
      </c>
      <c r="D529" s="30" t="s">
        <v>23</v>
      </c>
      <c r="E529" s="26" t="s">
        <v>0</v>
      </c>
      <c r="F529" s="27" t="s">
        <v>0</v>
      </c>
      <c r="G529" s="31">
        <f>G530+G533+G536+G539+G542+G545+G548</f>
        <v>274270.90000000002</v>
      </c>
      <c r="H529" s="31">
        <f>H530+H533+H536+H539+H542+H545+H548</f>
        <v>299457.40000000002</v>
      </c>
    </row>
    <row r="530" spans="1:8" ht="39.75" customHeight="1">
      <c r="A530" s="29" t="s">
        <v>81</v>
      </c>
      <c r="B530" s="30" t="s">
        <v>286</v>
      </c>
      <c r="C530" s="30" t="s">
        <v>150</v>
      </c>
      <c r="D530" s="30" t="s">
        <v>23</v>
      </c>
      <c r="E530" s="30" t="s">
        <v>82</v>
      </c>
      <c r="F530" s="27" t="s">
        <v>0</v>
      </c>
      <c r="G530" s="31">
        <f>G531</f>
        <v>3574</v>
      </c>
      <c r="H530" s="31"/>
    </row>
    <row r="531" spans="1:8" ht="14.45" customHeight="1">
      <c r="A531" s="29" t="s">
        <v>53</v>
      </c>
      <c r="B531" s="30" t="s">
        <v>286</v>
      </c>
      <c r="C531" s="30" t="s">
        <v>150</v>
      </c>
      <c r="D531" s="30" t="s">
        <v>23</v>
      </c>
      <c r="E531" s="30" t="s">
        <v>83</v>
      </c>
      <c r="F531" s="27" t="s">
        <v>0</v>
      </c>
      <c r="G531" s="31">
        <f>G532</f>
        <v>3574</v>
      </c>
      <c r="H531" s="31"/>
    </row>
    <row r="532" spans="1:8" ht="27.75" customHeight="1">
      <c r="A532" s="29" t="s">
        <v>58</v>
      </c>
      <c r="B532" s="30" t="s">
        <v>286</v>
      </c>
      <c r="C532" s="30" t="s">
        <v>150</v>
      </c>
      <c r="D532" s="30" t="s">
        <v>23</v>
      </c>
      <c r="E532" s="30" t="s">
        <v>83</v>
      </c>
      <c r="F532" s="32" t="s">
        <v>59</v>
      </c>
      <c r="G532" s="31">
        <v>3574</v>
      </c>
      <c r="H532" s="31"/>
    </row>
    <row r="533" spans="1:8" ht="28.9" customHeight="1">
      <c r="A533" s="29" t="s">
        <v>269</v>
      </c>
      <c r="B533" s="30" t="s">
        <v>286</v>
      </c>
      <c r="C533" s="30" t="s">
        <v>150</v>
      </c>
      <c r="D533" s="30" t="s">
        <v>23</v>
      </c>
      <c r="E533" s="30" t="s">
        <v>270</v>
      </c>
      <c r="F533" s="27" t="s">
        <v>0</v>
      </c>
      <c r="G533" s="31">
        <f>G534</f>
        <v>426</v>
      </c>
      <c r="H533" s="31"/>
    </row>
    <row r="534" spans="1:8" ht="14.45" customHeight="1">
      <c r="A534" s="29" t="s">
        <v>53</v>
      </c>
      <c r="B534" s="30" t="s">
        <v>286</v>
      </c>
      <c r="C534" s="30" t="s">
        <v>150</v>
      </c>
      <c r="D534" s="30" t="s">
        <v>23</v>
      </c>
      <c r="E534" s="30" t="s">
        <v>275</v>
      </c>
      <c r="F534" s="27" t="s">
        <v>0</v>
      </c>
      <c r="G534" s="31">
        <f>G535</f>
        <v>426</v>
      </c>
      <c r="H534" s="31"/>
    </row>
    <row r="535" spans="1:8" ht="28.9" customHeight="1">
      <c r="A535" s="29" t="s">
        <v>58</v>
      </c>
      <c r="B535" s="30" t="s">
        <v>286</v>
      </c>
      <c r="C535" s="30" t="s">
        <v>150</v>
      </c>
      <c r="D535" s="30" t="s">
        <v>23</v>
      </c>
      <c r="E535" s="30" t="s">
        <v>275</v>
      </c>
      <c r="F535" s="32" t="s">
        <v>59</v>
      </c>
      <c r="G535" s="31">
        <v>426</v>
      </c>
      <c r="H535" s="31"/>
    </row>
    <row r="536" spans="1:8" ht="28.9" customHeight="1">
      <c r="A536" s="29" t="s">
        <v>234</v>
      </c>
      <c r="B536" s="30" t="s">
        <v>286</v>
      </c>
      <c r="C536" s="30" t="s">
        <v>150</v>
      </c>
      <c r="D536" s="30" t="s">
        <v>23</v>
      </c>
      <c r="E536" s="30" t="s">
        <v>235</v>
      </c>
      <c r="F536" s="27" t="s">
        <v>0</v>
      </c>
      <c r="G536" s="31">
        <f>G537</f>
        <v>22</v>
      </c>
      <c r="H536" s="31"/>
    </row>
    <row r="537" spans="1:8" ht="14.45" customHeight="1">
      <c r="A537" s="29" t="s">
        <v>53</v>
      </c>
      <c r="B537" s="30" t="s">
        <v>286</v>
      </c>
      <c r="C537" s="30" t="s">
        <v>150</v>
      </c>
      <c r="D537" s="30" t="s">
        <v>23</v>
      </c>
      <c r="E537" s="30" t="s">
        <v>236</v>
      </c>
      <c r="F537" s="27" t="s">
        <v>0</v>
      </c>
      <c r="G537" s="31">
        <f>G538</f>
        <v>22</v>
      </c>
      <c r="H537" s="31"/>
    </row>
    <row r="538" spans="1:8" ht="28.9" customHeight="1">
      <c r="A538" s="29" t="s">
        <v>58</v>
      </c>
      <c r="B538" s="30" t="s">
        <v>286</v>
      </c>
      <c r="C538" s="30" t="s">
        <v>150</v>
      </c>
      <c r="D538" s="30" t="s">
        <v>23</v>
      </c>
      <c r="E538" s="30" t="s">
        <v>236</v>
      </c>
      <c r="F538" s="32" t="s">
        <v>59</v>
      </c>
      <c r="G538" s="31">
        <v>22</v>
      </c>
      <c r="H538" s="31"/>
    </row>
    <row r="539" spans="1:8" ht="28.9" customHeight="1">
      <c r="A539" s="29" t="s">
        <v>93</v>
      </c>
      <c r="B539" s="30" t="s">
        <v>286</v>
      </c>
      <c r="C539" s="30" t="s">
        <v>150</v>
      </c>
      <c r="D539" s="30" t="s">
        <v>23</v>
      </c>
      <c r="E539" s="30" t="s">
        <v>94</v>
      </c>
      <c r="F539" s="27" t="s">
        <v>0</v>
      </c>
      <c r="G539" s="31">
        <f>G540</f>
        <v>2617</v>
      </c>
      <c r="H539" s="31"/>
    </row>
    <row r="540" spans="1:8" ht="14.45" customHeight="1">
      <c r="A540" s="29" t="s">
        <v>53</v>
      </c>
      <c r="B540" s="30" t="s">
        <v>286</v>
      </c>
      <c r="C540" s="30" t="s">
        <v>150</v>
      </c>
      <c r="D540" s="30" t="s">
        <v>23</v>
      </c>
      <c r="E540" s="30" t="s">
        <v>95</v>
      </c>
      <c r="F540" s="27" t="s">
        <v>0</v>
      </c>
      <c r="G540" s="31">
        <f>G541</f>
        <v>2617</v>
      </c>
      <c r="H540" s="31"/>
    </row>
    <row r="541" spans="1:8" ht="28.9" customHeight="1">
      <c r="A541" s="29" t="s">
        <v>58</v>
      </c>
      <c r="B541" s="30" t="s">
        <v>286</v>
      </c>
      <c r="C541" s="30" t="s">
        <v>150</v>
      </c>
      <c r="D541" s="30" t="s">
        <v>23</v>
      </c>
      <c r="E541" s="30" t="s">
        <v>95</v>
      </c>
      <c r="F541" s="32" t="s">
        <v>59</v>
      </c>
      <c r="G541" s="31">
        <v>2617</v>
      </c>
      <c r="H541" s="31"/>
    </row>
    <row r="542" spans="1:8" ht="43.35" customHeight="1">
      <c r="A542" s="29" t="s">
        <v>75</v>
      </c>
      <c r="B542" s="30" t="s">
        <v>286</v>
      </c>
      <c r="C542" s="30" t="s">
        <v>150</v>
      </c>
      <c r="D542" s="30" t="s">
        <v>23</v>
      </c>
      <c r="E542" s="30" t="s">
        <v>76</v>
      </c>
      <c r="F542" s="27" t="s">
        <v>0</v>
      </c>
      <c r="G542" s="31">
        <f>G543</f>
        <v>290</v>
      </c>
      <c r="H542" s="31"/>
    </row>
    <row r="543" spans="1:8" ht="14.45" customHeight="1">
      <c r="A543" s="29" t="s">
        <v>53</v>
      </c>
      <c r="B543" s="30" t="s">
        <v>286</v>
      </c>
      <c r="C543" s="30" t="s">
        <v>150</v>
      </c>
      <c r="D543" s="30" t="s">
        <v>23</v>
      </c>
      <c r="E543" s="30" t="s">
        <v>77</v>
      </c>
      <c r="F543" s="27" t="s">
        <v>0</v>
      </c>
      <c r="G543" s="31">
        <f>G544</f>
        <v>290</v>
      </c>
      <c r="H543" s="31"/>
    </row>
    <row r="544" spans="1:8" ht="28.9" customHeight="1">
      <c r="A544" s="29" t="s">
        <v>58</v>
      </c>
      <c r="B544" s="30" t="s">
        <v>286</v>
      </c>
      <c r="C544" s="30" t="s">
        <v>150</v>
      </c>
      <c r="D544" s="30" t="s">
        <v>23</v>
      </c>
      <c r="E544" s="30" t="s">
        <v>77</v>
      </c>
      <c r="F544" s="32" t="s">
        <v>59</v>
      </c>
      <c r="G544" s="31">
        <v>290</v>
      </c>
      <c r="H544" s="31"/>
    </row>
    <row r="545" spans="1:8" ht="40.5" customHeight="1">
      <c r="A545" s="29" t="s">
        <v>172</v>
      </c>
      <c r="B545" s="30" t="s">
        <v>286</v>
      </c>
      <c r="C545" s="30" t="s">
        <v>150</v>
      </c>
      <c r="D545" s="30" t="s">
        <v>23</v>
      </c>
      <c r="E545" s="30" t="s">
        <v>173</v>
      </c>
      <c r="F545" s="27" t="s">
        <v>0</v>
      </c>
      <c r="G545" s="31">
        <f>G546</f>
        <v>318</v>
      </c>
      <c r="H545" s="31"/>
    </row>
    <row r="546" spans="1:8" ht="14.45" customHeight="1">
      <c r="A546" s="29" t="s">
        <v>53</v>
      </c>
      <c r="B546" s="30" t="s">
        <v>286</v>
      </c>
      <c r="C546" s="30" t="s">
        <v>150</v>
      </c>
      <c r="D546" s="30" t="s">
        <v>23</v>
      </c>
      <c r="E546" s="30" t="s">
        <v>174</v>
      </c>
      <c r="F546" s="27" t="s">
        <v>0</v>
      </c>
      <c r="G546" s="31">
        <f>G547</f>
        <v>318</v>
      </c>
      <c r="H546" s="31"/>
    </row>
    <row r="547" spans="1:8" ht="27" customHeight="1">
      <c r="A547" s="29" t="s">
        <v>58</v>
      </c>
      <c r="B547" s="30" t="s">
        <v>286</v>
      </c>
      <c r="C547" s="30" t="s">
        <v>150</v>
      </c>
      <c r="D547" s="30" t="s">
        <v>23</v>
      </c>
      <c r="E547" s="30" t="s">
        <v>174</v>
      </c>
      <c r="F547" s="32" t="s">
        <v>59</v>
      </c>
      <c r="G547" s="31">
        <v>318</v>
      </c>
      <c r="H547" s="31"/>
    </row>
    <row r="548" spans="1:8" ht="27" customHeight="1">
      <c r="A548" s="29" t="s">
        <v>287</v>
      </c>
      <c r="B548" s="30" t="s">
        <v>286</v>
      </c>
      <c r="C548" s="30" t="s">
        <v>150</v>
      </c>
      <c r="D548" s="30" t="s">
        <v>23</v>
      </c>
      <c r="E548" s="30" t="s">
        <v>288</v>
      </c>
      <c r="F548" s="27" t="s">
        <v>0</v>
      </c>
      <c r="G548" s="31">
        <f>G549</f>
        <v>267023.90000000002</v>
      </c>
      <c r="H548" s="31">
        <f>H549</f>
        <v>299457.40000000002</v>
      </c>
    </row>
    <row r="549" spans="1:8" ht="14.45" customHeight="1">
      <c r="A549" s="29" t="s">
        <v>53</v>
      </c>
      <c r="B549" s="30" t="s">
        <v>286</v>
      </c>
      <c r="C549" s="30" t="s">
        <v>150</v>
      </c>
      <c r="D549" s="30" t="s">
        <v>23</v>
      </c>
      <c r="E549" s="30" t="s">
        <v>289</v>
      </c>
      <c r="F549" s="27" t="s">
        <v>0</v>
      </c>
      <c r="G549" s="31">
        <f>G550</f>
        <v>267023.90000000002</v>
      </c>
      <c r="H549" s="31">
        <f>H550</f>
        <v>299457.40000000002</v>
      </c>
    </row>
    <row r="550" spans="1:8" ht="28.9" customHeight="1">
      <c r="A550" s="29" t="s">
        <v>58</v>
      </c>
      <c r="B550" s="30" t="s">
        <v>286</v>
      </c>
      <c r="C550" s="30" t="s">
        <v>150</v>
      </c>
      <c r="D550" s="30" t="s">
        <v>23</v>
      </c>
      <c r="E550" s="30" t="s">
        <v>289</v>
      </c>
      <c r="F550" s="32" t="s">
        <v>59</v>
      </c>
      <c r="G550" s="31">
        <v>267023.90000000002</v>
      </c>
      <c r="H550" s="31">
        <v>299457.40000000002</v>
      </c>
    </row>
    <row r="551" spans="1:8" ht="10.5" customHeight="1">
      <c r="A551" s="33" t="s">
        <v>0</v>
      </c>
      <c r="B551" s="26" t="s">
        <v>0</v>
      </c>
      <c r="C551" s="26" t="s">
        <v>0</v>
      </c>
      <c r="D551" s="26" t="s">
        <v>0</v>
      </c>
      <c r="E551" s="26" t="s">
        <v>0</v>
      </c>
      <c r="F551" s="27" t="s">
        <v>0</v>
      </c>
      <c r="G551" s="34" t="s">
        <v>0</v>
      </c>
      <c r="H551" s="34" t="s">
        <v>0</v>
      </c>
    </row>
    <row r="552" spans="1:8" ht="14.45" customHeight="1">
      <c r="A552" s="29" t="s">
        <v>300</v>
      </c>
      <c r="B552" s="30" t="s">
        <v>286</v>
      </c>
      <c r="C552" s="30" t="s">
        <v>150</v>
      </c>
      <c r="D552" s="30" t="s">
        <v>33</v>
      </c>
      <c r="E552" s="26" t="s">
        <v>0</v>
      </c>
      <c r="F552" s="27" t="s">
        <v>0</v>
      </c>
      <c r="G552" s="31">
        <f>G553+G560</f>
        <v>8797.9</v>
      </c>
      <c r="H552" s="31">
        <f>H553+H560</f>
        <v>8362.9</v>
      </c>
    </row>
    <row r="553" spans="1:8" ht="40.5" customHeight="1">
      <c r="A553" s="29" t="s">
        <v>81</v>
      </c>
      <c r="B553" s="30" t="s">
        <v>286</v>
      </c>
      <c r="C553" s="30" t="s">
        <v>150</v>
      </c>
      <c r="D553" s="30" t="s">
        <v>33</v>
      </c>
      <c r="E553" s="30" t="s">
        <v>82</v>
      </c>
      <c r="F553" s="27" t="s">
        <v>0</v>
      </c>
      <c r="G553" s="31">
        <f>G554+G556+G558</f>
        <v>435</v>
      </c>
      <c r="H553" s="31"/>
    </row>
    <row r="554" spans="1:8" ht="79.5" customHeight="1">
      <c r="A554" s="29" t="s">
        <v>301</v>
      </c>
      <c r="B554" s="30" t="s">
        <v>286</v>
      </c>
      <c r="C554" s="30" t="s">
        <v>150</v>
      </c>
      <c r="D554" s="30" t="s">
        <v>33</v>
      </c>
      <c r="E554" s="30" t="s">
        <v>302</v>
      </c>
      <c r="F554" s="27" t="s">
        <v>0</v>
      </c>
      <c r="G554" s="31">
        <f>G555</f>
        <v>160</v>
      </c>
      <c r="H554" s="31"/>
    </row>
    <row r="555" spans="1:8" ht="14.45" customHeight="1">
      <c r="A555" s="29" t="s">
        <v>203</v>
      </c>
      <c r="B555" s="30" t="s">
        <v>286</v>
      </c>
      <c r="C555" s="30" t="s">
        <v>150</v>
      </c>
      <c r="D555" s="30" t="s">
        <v>33</v>
      </c>
      <c r="E555" s="30" t="s">
        <v>302</v>
      </c>
      <c r="F555" s="32" t="s">
        <v>204</v>
      </c>
      <c r="G555" s="31">
        <v>160</v>
      </c>
      <c r="H555" s="31"/>
    </row>
    <row r="556" spans="1:8" ht="28.9" customHeight="1">
      <c r="A556" s="29" t="s">
        <v>303</v>
      </c>
      <c r="B556" s="30" t="s">
        <v>286</v>
      </c>
      <c r="C556" s="30" t="s">
        <v>150</v>
      </c>
      <c r="D556" s="30" t="s">
        <v>33</v>
      </c>
      <c r="E556" s="30" t="s">
        <v>304</v>
      </c>
      <c r="F556" s="27" t="s">
        <v>0</v>
      </c>
      <c r="G556" s="31">
        <f>G557</f>
        <v>10</v>
      </c>
      <c r="H556" s="31"/>
    </row>
    <row r="557" spans="1:8" ht="14.45" customHeight="1">
      <c r="A557" s="29" t="s">
        <v>203</v>
      </c>
      <c r="B557" s="30" t="s">
        <v>286</v>
      </c>
      <c r="C557" s="30" t="s">
        <v>150</v>
      </c>
      <c r="D557" s="30" t="s">
        <v>33</v>
      </c>
      <c r="E557" s="30" t="s">
        <v>304</v>
      </c>
      <c r="F557" s="32" t="s">
        <v>204</v>
      </c>
      <c r="G557" s="31">
        <v>10</v>
      </c>
      <c r="H557" s="31"/>
    </row>
    <row r="558" spans="1:8" ht="14.45" customHeight="1">
      <c r="A558" s="29" t="s">
        <v>53</v>
      </c>
      <c r="B558" s="30" t="s">
        <v>286</v>
      </c>
      <c r="C558" s="30" t="s">
        <v>150</v>
      </c>
      <c r="D558" s="30" t="s">
        <v>33</v>
      </c>
      <c r="E558" s="30" t="s">
        <v>83</v>
      </c>
      <c r="F558" s="27" t="s">
        <v>0</v>
      </c>
      <c r="G558" s="31">
        <f>G559</f>
        <v>265</v>
      </c>
      <c r="H558" s="31"/>
    </row>
    <row r="559" spans="1:8" ht="28.9" customHeight="1">
      <c r="A559" s="29" t="s">
        <v>36</v>
      </c>
      <c r="B559" s="30" t="s">
        <v>286</v>
      </c>
      <c r="C559" s="30" t="s">
        <v>150</v>
      </c>
      <c r="D559" s="30" t="s">
        <v>33</v>
      </c>
      <c r="E559" s="30" t="s">
        <v>83</v>
      </c>
      <c r="F559" s="32" t="s">
        <v>37</v>
      </c>
      <c r="G559" s="31">
        <v>265</v>
      </c>
      <c r="H559" s="31"/>
    </row>
    <row r="560" spans="1:8" ht="28.9" customHeight="1">
      <c r="A560" s="29" t="s">
        <v>287</v>
      </c>
      <c r="B560" s="30" t="s">
        <v>286</v>
      </c>
      <c r="C560" s="30" t="s">
        <v>150</v>
      </c>
      <c r="D560" s="30" t="s">
        <v>33</v>
      </c>
      <c r="E560" s="30" t="s">
        <v>288</v>
      </c>
      <c r="F560" s="27" t="s">
        <v>0</v>
      </c>
      <c r="G560" s="31">
        <f>G561</f>
        <v>8362.9</v>
      </c>
      <c r="H560" s="31">
        <f>H561</f>
        <v>8362.9</v>
      </c>
    </row>
    <row r="561" spans="1:8" ht="14.45" customHeight="1">
      <c r="A561" s="29" t="s">
        <v>34</v>
      </c>
      <c r="B561" s="30" t="s">
        <v>286</v>
      </c>
      <c r="C561" s="30" t="s">
        <v>150</v>
      </c>
      <c r="D561" s="30" t="s">
        <v>33</v>
      </c>
      <c r="E561" s="30" t="s">
        <v>305</v>
      </c>
      <c r="F561" s="27" t="s">
        <v>0</v>
      </c>
      <c r="G561" s="31">
        <f>G562+G563</f>
        <v>8362.9</v>
      </c>
      <c r="H561" s="31">
        <f>H562+H563</f>
        <v>8362.9</v>
      </c>
    </row>
    <row r="562" spans="1:8" ht="65.25" customHeight="1">
      <c r="A562" s="29" t="s">
        <v>30</v>
      </c>
      <c r="B562" s="30" t="s">
        <v>286</v>
      </c>
      <c r="C562" s="30" t="s">
        <v>150</v>
      </c>
      <c r="D562" s="30" t="s">
        <v>33</v>
      </c>
      <c r="E562" s="30" t="s">
        <v>305</v>
      </c>
      <c r="F562" s="32" t="s">
        <v>31</v>
      </c>
      <c r="G562" s="31">
        <v>8279.9</v>
      </c>
      <c r="H562" s="31">
        <v>8279.9</v>
      </c>
    </row>
    <row r="563" spans="1:8" ht="28.9" customHeight="1">
      <c r="A563" s="29" t="s">
        <v>36</v>
      </c>
      <c r="B563" s="30" t="s">
        <v>286</v>
      </c>
      <c r="C563" s="30" t="s">
        <v>150</v>
      </c>
      <c r="D563" s="30" t="s">
        <v>33</v>
      </c>
      <c r="E563" s="30" t="s">
        <v>305</v>
      </c>
      <c r="F563" s="32" t="s">
        <v>37</v>
      </c>
      <c r="G563" s="31">
        <v>83</v>
      </c>
      <c r="H563" s="31">
        <v>83</v>
      </c>
    </row>
    <row r="564" spans="1:8" ht="10.5" customHeight="1">
      <c r="A564" s="33" t="s">
        <v>0</v>
      </c>
      <c r="B564" s="26" t="s">
        <v>0</v>
      </c>
      <c r="C564" s="26" t="s">
        <v>0</v>
      </c>
      <c r="D564" s="26" t="s">
        <v>0</v>
      </c>
      <c r="E564" s="26" t="s">
        <v>0</v>
      </c>
      <c r="F564" s="27" t="s">
        <v>0</v>
      </c>
      <c r="G564" s="34" t="s">
        <v>0</v>
      </c>
      <c r="H564" s="34" t="s">
        <v>0</v>
      </c>
    </row>
    <row r="565" spans="1:8" ht="26.25" customHeight="1">
      <c r="A565" s="35" t="s">
        <v>306</v>
      </c>
      <c r="B565" s="25" t="s">
        <v>307</v>
      </c>
      <c r="C565" s="36" t="s">
        <v>0</v>
      </c>
      <c r="D565" s="26" t="s">
        <v>0</v>
      </c>
      <c r="E565" s="26" t="s">
        <v>0</v>
      </c>
      <c r="F565" s="27" t="s">
        <v>0</v>
      </c>
      <c r="G565" s="28">
        <f>G566+G580</f>
        <v>233976.7</v>
      </c>
      <c r="H565" s="28">
        <f>H566+H580</f>
        <v>229736</v>
      </c>
    </row>
    <row r="566" spans="1:8" ht="14.45" customHeight="1">
      <c r="A566" s="24" t="s">
        <v>184</v>
      </c>
      <c r="B566" s="25" t="s">
        <v>307</v>
      </c>
      <c r="C566" s="25" t="s">
        <v>185</v>
      </c>
      <c r="D566" s="26" t="s">
        <v>0</v>
      </c>
      <c r="E566" s="26" t="s">
        <v>0</v>
      </c>
      <c r="F566" s="27" t="s">
        <v>0</v>
      </c>
      <c r="G566" s="28">
        <f>G567+G575</f>
        <v>205381.9</v>
      </c>
      <c r="H566" s="28">
        <f>H567+H575</f>
        <v>214231.2</v>
      </c>
    </row>
    <row r="567" spans="1:8" ht="14.45" customHeight="1">
      <c r="A567" s="29" t="s">
        <v>187</v>
      </c>
      <c r="B567" s="30" t="s">
        <v>307</v>
      </c>
      <c r="C567" s="30" t="s">
        <v>185</v>
      </c>
      <c r="D567" s="30" t="s">
        <v>25</v>
      </c>
      <c r="E567" s="26" t="s">
        <v>0</v>
      </c>
      <c r="F567" s="27" t="s">
        <v>0</v>
      </c>
      <c r="G567" s="31">
        <f>G568+G571</f>
        <v>205191.9</v>
      </c>
      <c r="H567" s="31">
        <f>H568+H571</f>
        <v>214231.2</v>
      </c>
    </row>
    <row r="568" spans="1:8" ht="28.9" customHeight="1">
      <c r="A568" s="29" t="s">
        <v>188</v>
      </c>
      <c r="B568" s="30" t="s">
        <v>307</v>
      </c>
      <c r="C568" s="30" t="s">
        <v>185</v>
      </c>
      <c r="D568" s="30" t="s">
        <v>25</v>
      </c>
      <c r="E568" s="30" t="s">
        <v>189</v>
      </c>
      <c r="F568" s="27" t="s">
        <v>0</v>
      </c>
      <c r="G568" s="31">
        <f>G569</f>
        <v>4350</v>
      </c>
      <c r="H568" s="31"/>
    </row>
    <row r="569" spans="1:8" ht="14.45" customHeight="1">
      <c r="A569" s="29" t="s">
        <v>53</v>
      </c>
      <c r="B569" s="30" t="s">
        <v>307</v>
      </c>
      <c r="C569" s="30" t="s">
        <v>185</v>
      </c>
      <c r="D569" s="30" t="s">
        <v>25</v>
      </c>
      <c r="E569" s="30" t="s">
        <v>190</v>
      </c>
      <c r="F569" s="27" t="s">
        <v>0</v>
      </c>
      <c r="G569" s="31">
        <f>G570</f>
        <v>4350</v>
      </c>
      <c r="H569" s="31"/>
    </row>
    <row r="570" spans="1:8" ht="28.9" customHeight="1">
      <c r="A570" s="29" t="s">
        <v>58</v>
      </c>
      <c r="B570" s="30" t="s">
        <v>307</v>
      </c>
      <c r="C570" s="30" t="s">
        <v>185</v>
      </c>
      <c r="D570" s="30" t="s">
        <v>25</v>
      </c>
      <c r="E570" s="30" t="s">
        <v>190</v>
      </c>
      <c r="F570" s="32" t="s">
        <v>59</v>
      </c>
      <c r="G570" s="31">
        <v>4350</v>
      </c>
      <c r="H570" s="31"/>
    </row>
    <row r="571" spans="1:8" ht="40.5" customHeight="1">
      <c r="A571" s="29" t="s">
        <v>308</v>
      </c>
      <c r="B571" s="30" t="s">
        <v>307</v>
      </c>
      <c r="C571" s="30" t="s">
        <v>185</v>
      </c>
      <c r="D571" s="30" t="s">
        <v>25</v>
      </c>
      <c r="E571" s="30" t="s">
        <v>309</v>
      </c>
      <c r="F571" s="27" t="s">
        <v>0</v>
      </c>
      <c r="G571" s="31">
        <f>G572</f>
        <v>200841.9</v>
      </c>
      <c r="H571" s="31">
        <f>H572</f>
        <v>214231.2</v>
      </c>
    </row>
    <row r="572" spans="1:8" ht="14.45" customHeight="1">
      <c r="A572" s="29" t="s">
        <v>53</v>
      </c>
      <c r="B572" s="30" t="s">
        <v>307</v>
      </c>
      <c r="C572" s="30" t="s">
        <v>185</v>
      </c>
      <c r="D572" s="30" t="s">
        <v>25</v>
      </c>
      <c r="E572" s="30" t="s">
        <v>310</v>
      </c>
      <c r="F572" s="27" t="s">
        <v>0</v>
      </c>
      <c r="G572" s="31">
        <f>G573</f>
        <v>200841.9</v>
      </c>
      <c r="H572" s="31">
        <f>H573</f>
        <v>214231.2</v>
      </c>
    </row>
    <row r="573" spans="1:8" ht="28.9" customHeight="1">
      <c r="A573" s="29" t="s">
        <v>58</v>
      </c>
      <c r="B573" s="30" t="s">
        <v>307</v>
      </c>
      <c r="C573" s="30" t="s">
        <v>185</v>
      </c>
      <c r="D573" s="30" t="s">
        <v>25</v>
      </c>
      <c r="E573" s="30" t="s">
        <v>310</v>
      </c>
      <c r="F573" s="32" t="s">
        <v>59</v>
      </c>
      <c r="G573" s="31">
        <v>200841.9</v>
      </c>
      <c r="H573" s="31">
        <v>214231.2</v>
      </c>
    </row>
    <row r="574" spans="1:8" ht="10.5" customHeight="1">
      <c r="A574" s="33" t="s">
        <v>0</v>
      </c>
      <c r="B574" s="26" t="s">
        <v>0</v>
      </c>
      <c r="C574" s="26" t="s">
        <v>0</v>
      </c>
      <c r="D574" s="26" t="s">
        <v>0</v>
      </c>
      <c r="E574" s="26" t="s">
        <v>0</v>
      </c>
      <c r="F574" s="27" t="s">
        <v>0</v>
      </c>
      <c r="G574" s="34" t="s">
        <v>0</v>
      </c>
      <c r="H574" s="34" t="s">
        <v>0</v>
      </c>
    </row>
    <row r="575" spans="1:8" ht="14.45" customHeight="1">
      <c r="A575" s="29" t="s">
        <v>240</v>
      </c>
      <c r="B575" s="30" t="s">
        <v>307</v>
      </c>
      <c r="C575" s="30" t="s">
        <v>185</v>
      </c>
      <c r="D575" s="30" t="s">
        <v>69</v>
      </c>
      <c r="E575" s="26" t="s">
        <v>0</v>
      </c>
      <c r="F575" s="27" t="s">
        <v>0</v>
      </c>
      <c r="G575" s="31">
        <f t="shared" ref="G575:G577" si="20">G576</f>
        <v>190</v>
      </c>
      <c r="H575" s="31"/>
    </row>
    <row r="576" spans="1:8" ht="28.9" customHeight="1">
      <c r="A576" s="29" t="s">
        <v>188</v>
      </c>
      <c r="B576" s="30" t="s">
        <v>307</v>
      </c>
      <c r="C576" s="30" t="s">
        <v>185</v>
      </c>
      <c r="D576" s="30" t="s">
        <v>69</v>
      </c>
      <c r="E576" s="30" t="s">
        <v>189</v>
      </c>
      <c r="F576" s="27" t="s">
        <v>0</v>
      </c>
      <c r="G576" s="31">
        <f t="shared" si="20"/>
        <v>190</v>
      </c>
      <c r="H576" s="31"/>
    </row>
    <row r="577" spans="1:8" ht="28.9" customHeight="1">
      <c r="A577" s="29" t="s">
        <v>311</v>
      </c>
      <c r="B577" s="30" t="s">
        <v>307</v>
      </c>
      <c r="C577" s="30" t="s">
        <v>185</v>
      </c>
      <c r="D577" s="30" t="s">
        <v>69</v>
      </c>
      <c r="E577" s="30" t="s">
        <v>312</v>
      </c>
      <c r="F577" s="27" t="s">
        <v>0</v>
      </c>
      <c r="G577" s="31">
        <f t="shared" si="20"/>
        <v>190</v>
      </c>
      <c r="H577" s="31"/>
    </row>
    <row r="578" spans="1:8" ht="14.45" customHeight="1">
      <c r="A578" s="29" t="s">
        <v>203</v>
      </c>
      <c r="B578" s="30" t="s">
        <v>307</v>
      </c>
      <c r="C578" s="30" t="s">
        <v>185</v>
      </c>
      <c r="D578" s="30" t="s">
        <v>69</v>
      </c>
      <c r="E578" s="30" t="s">
        <v>312</v>
      </c>
      <c r="F578" s="32" t="s">
        <v>204</v>
      </c>
      <c r="G578" s="31">
        <v>190</v>
      </c>
      <c r="H578" s="31"/>
    </row>
    <row r="579" spans="1:8" ht="10.5" customHeight="1">
      <c r="A579" s="33" t="s">
        <v>0</v>
      </c>
      <c r="B579" s="26" t="s">
        <v>0</v>
      </c>
      <c r="C579" s="26" t="s">
        <v>0</v>
      </c>
      <c r="D579" s="26" t="s">
        <v>0</v>
      </c>
      <c r="E579" s="26" t="s">
        <v>0</v>
      </c>
      <c r="F579" s="27" t="s">
        <v>0</v>
      </c>
      <c r="G579" s="34" t="s">
        <v>0</v>
      </c>
      <c r="H579" s="34" t="s">
        <v>0</v>
      </c>
    </row>
    <row r="580" spans="1:8" ht="14.45" customHeight="1">
      <c r="A580" s="24" t="s">
        <v>313</v>
      </c>
      <c r="B580" s="25" t="s">
        <v>307</v>
      </c>
      <c r="C580" s="25" t="s">
        <v>131</v>
      </c>
      <c r="D580" s="26" t="s">
        <v>0</v>
      </c>
      <c r="E580" s="26" t="s">
        <v>0</v>
      </c>
      <c r="F580" s="27" t="s">
        <v>0</v>
      </c>
      <c r="G580" s="28">
        <f>G581+G586</f>
        <v>28594.800000000003</v>
      </c>
      <c r="H580" s="28">
        <f>H581+H586</f>
        <v>15504.8</v>
      </c>
    </row>
    <row r="581" spans="1:8" ht="14.45" customHeight="1">
      <c r="A581" s="29" t="s">
        <v>314</v>
      </c>
      <c r="B581" s="30" t="s">
        <v>307</v>
      </c>
      <c r="C581" s="30" t="s">
        <v>131</v>
      </c>
      <c r="D581" s="30" t="s">
        <v>25</v>
      </c>
      <c r="E581" s="26" t="s">
        <v>0</v>
      </c>
      <c r="F581" s="27" t="s">
        <v>0</v>
      </c>
      <c r="G581" s="31">
        <f t="shared" ref="G581:H583" si="21">G582</f>
        <v>10579.1</v>
      </c>
      <c r="H581" s="31">
        <f t="shared" si="21"/>
        <v>10579.1</v>
      </c>
    </row>
    <row r="582" spans="1:8" ht="39.75" customHeight="1">
      <c r="A582" s="29" t="s">
        <v>308</v>
      </c>
      <c r="B582" s="30" t="s">
        <v>307</v>
      </c>
      <c r="C582" s="30" t="s">
        <v>131</v>
      </c>
      <c r="D582" s="30" t="s">
        <v>25</v>
      </c>
      <c r="E582" s="30" t="s">
        <v>309</v>
      </c>
      <c r="F582" s="27" t="s">
        <v>0</v>
      </c>
      <c r="G582" s="31">
        <f t="shared" si="21"/>
        <v>10579.1</v>
      </c>
      <c r="H582" s="31">
        <f t="shared" si="21"/>
        <v>10579.1</v>
      </c>
    </row>
    <row r="583" spans="1:8" ht="14.45" customHeight="1">
      <c r="A583" s="29" t="s">
        <v>53</v>
      </c>
      <c r="B583" s="30" t="s">
        <v>307</v>
      </c>
      <c r="C583" s="30" t="s">
        <v>131</v>
      </c>
      <c r="D583" s="30" t="s">
        <v>25</v>
      </c>
      <c r="E583" s="30" t="s">
        <v>310</v>
      </c>
      <c r="F583" s="27" t="s">
        <v>0</v>
      </c>
      <c r="G583" s="31">
        <f t="shared" si="21"/>
        <v>10579.1</v>
      </c>
      <c r="H583" s="31">
        <f t="shared" si="21"/>
        <v>10579.1</v>
      </c>
    </row>
    <row r="584" spans="1:8" ht="28.9" customHeight="1">
      <c r="A584" s="29" t="s">
        <v>58</v>
      </c>
      <c r="B584" s="30" t="s">
        <v>307</v>
      </c>
      <c r="C584" s="30" t="s">
        <v>131</v>
      </c>
      <c r="D584" s="30" t="s">
        <v>25</v>
      </c>
      <c r="E584" s="30" t="s">
        <v>310</v>
      </c>
      <c r="F584" s="32" t="s">
        <v>59</v>
      </c>
      <c r="G584" s="31">
        <v>10579.1</v>
      </c>
      <c r="H584" s="31">
        <v>10579.1</v>
      </c>
    </row>
    <row r="585" spans="1:8" ht="10.5" customHeight="1">
      <c r="A585" s="33" t="s">
        <v>0</v>
      </c>
      <c r="B585" s="26" t="s">
        <v>0</v>
      </c>
      <c r="C585" s="26" t="s">
        <v>0</v>
      </c>
      <c r="D585" s="26" t="s">
        <v>0</v>
      </c>
      <c r="E585" s="26" t="s">
        <v>0</v>
      </c>
      <c r="F585" s="27" t="s">
        <v>0</v>
      </c>
      <c r="G585" s="34" t="s">
        <v>0</v>
      </c>
      <c r="H585" s="34" t="s">
        <v>0</v>
      </c>
    </row>
    <row r="586" spans="1:8" ht="27.75" customHeight="1">
      <c r="A586" s="29" t="s">
        <v>315</v>
      </c>
      <c r="B586" s="30" t="s">
        <v>307</v>
      </c>
      <c r="C586" s="30" t="s">
        <v>131</v>
      </c>
      <c r="D586" s="30" t="s">
        <v>99</v>
      </c>
      <c r="E586" s="26" t="s">
        <v>0</v>
      </c>
      <c r="F586" s="27" t="s">
        <v>0</v>
      </c>
      <c r="G586" s="31">
        <f>G587+G590+G596</f>
        <v>18015.7</v>
      </c>
      <c r="H586" s="31">
        <f>H587+H590+H596</f>
        <v>4925.7</v>
      </c>
    </row>
    <row r="587" spans="1:8" ht="40.5" customHeight="1">
      <c r="A587" s="29" t="s">
        <v>81</v>
      </c>
      <c r="B587" s="30" t="s">
        <v>307</v>
      </c>
      <c r="C587" s="30" t="s">
        <v>131</v>
      </c>
      <c r="D587" s="30" t="s">
        <v>99</v>
      </c>
      <c r="E587" s="30" t="s">
        <v>82</v>
      </c>
      <c r="F587" s="27" t="s">
        <v>0</v>
      </c>
      <c r="G587" s="31">
        <f>G588</f>
        <v>30</v>
      </c>
      <c r="H587" s="31"/>
    </row>
    <row r="588" spans="1:8" ht="14.45" customHeight="1">
      <c r="A588" s="29" t="s">
        <v>53</v>
      </c>
      <c r="B588" s="30" t="s">
        <v>307</v>
      </c>
      <c r="C588" s="30" t="s">
        <v>131</v>
      </c>
      <c r="D588" s="30" t="s">
        <v>99</v>
      </c>
      <c r="E588" s="30" t="s">
        <v>83</v>
      </c>
      <c r="F588" s="27" t="s">
        <v>0</v>
      </c>
      <c r="G588" s="31">
        <f>G589</f>
        <v>30</v>
      </c>
      <c r="H588" s="31"/>
    </row>
    <row r="589" spans="1:8" ht="28.9" customHeight="1">
      <c r="A589" s="29" t="s">
        <v>36</v>
      </c>
      <c r="B589" s="30" t="s">
        <v>307</v>
      </c>
      <c r="C589" s="30" t="s">
        <v>131</v>
      </c>
      <c r="D589" s="30" t="s">
        <v>99</v>
      </c>
      <c r="E589" s="30" t="s">
        <v>83</v>
      </c>
      <c r="F589" s="32" t="s">
        <v>37</v>
      </c>
      <c r="G589" s="31">
        <v>30</v>
      </c>
      <c r="H589" s="31"/>
    </row>
    <row r="590" spans="1:8" ht="27.75" customHeight="1">
      <c r="A590" s="29" t="s">
        <v>188</v>
      </c>
      <c r="B590" s="30" t="s">
        <v>307</v>
      </c>
      <c r="C590" s="30" t="s">
        <v>131</v>
      </c>
      <c r="D590" s="30" t="s">
        <v>99</v>
      </c>
      <c r="E590" s="30" t="s">
        <v>189</v>
      </c>
      <c r="F590" s="27" t="s">
        <v>0</v>
      </c>
      <c r="G590" s="31">
        <f>G591+G593</f>
        <v>13060</v>
      </c>
      <c r="H590" s="31"/>
    </row>
    <row r="591" spans="1:8" ht="27.75" customHeight="1">
      <c r="A591" s="29" t="s">
        <v>311</v>
      </c>
      <c r="B591" s="30" t="s">
        <v>307</v>
      </c>
      <c r="C591" s="30" t="s">
        <v>131</v>
      </c>
      <c r="D591" s="30" t="s">
        <v>99</v>
      </c>
      <c r="E591" s="30" t="s">
        <v>312</v>
      </c>
      <c r="F591" s="27" t="s">
        <v>0</v>
      </c>
      <c r="G591" s="31">
        <f>G592</f>
        <v>40</v>
      </c>
      <c r="H591" s="31"/>
    </row>
    <row r="592" spans="1:8" ht="14.45" customHeight="1">
      <c r="A592" s="29" t="s">
        <v>203</v>
      </c>
      <c r="B592" s="30" t="s">
        <v>307</v>
      </c>
      <c r="C592" s="30" t="s">
        <v>131</v>
      </c>
      <c r="D592" s="30" t="s">
        <v>99</v>
      </c>
      <c r="E592" s="30" t="s">
        <v>312</v>
      </c>
      <c r="F592" s="32" t="s">
        <v>204</v>
      </c>
      <c r="G592" s="31">
        <v>40</v>
      </c>
      <c r="H592" s="31"/>
    </row>
    <row r="593" spans="1:8" ht="14.45" customHeight="1">
      <c r="A593" s="29" t="s">
        <v>53</v>
      </c>
      <c r="B593" s="30" t="s">
        <v>307</v>
      </c>
      <c r="C593" s="30" t="s">
        <v>131</v>
      </c>
      <c r="D593" s="30" t="s">
        <v>99</v>
      </c>
      <c r="E593" s="30" t="s">
        <v>190</v>
      </c>
      <c r="F593" s="27" t="s">
        <v>0</v>
      </c>
      <c r="G593" s="31">
        <f>G594+G595</f>
        <v>13020</v>
      </c>
      <c r="H593" s="31"/>
    </row>
    <row r="594" spans="1:8" ht="28.9" customHeight="1">
      <c r="A594" s="29" t="s">
        <v>36</v>
      </c>
      <c r="B594" s="30" t="s">
        <v>307</v>
      </c>
      <c r="C594" s="30" t="s">
        <v>131</v>
      </c>
      <c r="D594" s="30" t="s">
        <v>99</v>
      </c>
      <c r="E594" s="30" t="s">
        <v>190</v>
      </c>
      <c r="F594" s="32" t="s">
        <v>37</v>
      </c>
      <c r="G594" s="31">
        <v>12520</v>
      </c>
      <c r="H594" s="31"/>
    </row>
    <row r="595" spans="1:8" ht="28.9" customHeight="1">
      <c r="A595" s="29" t="s">
        <v>58</v>
      </c>
      <c r="B595" s="30" t="s">
        <v>307</v>
      </c>
      <c r="C595" s="30" t="s">
        <v>131</v>
      </c>
      <c r="D595" s="30" t="s">
        <v>99</v>
      </c>
      <c r="E595" s="30" t="s">
        <v>190</v>
      </c>
      <c r="F595" s="32" t="s">
        <v>59</v>
      </c>
      <c r="G595" s="31">
        <v>500</v>
      </c>
      <c r="H595" s="31"/>
    </row>
    <row r="596" spans="1:8" ht="40.5" customHeight="1">
      <c r="A596" s="29" t="s">
        <v>308</v>
      </c>
      <c r="B596" s="30" t="s">
        <v>307</v>
      </c>
      <c r="C596" s="30" t="s">
        <v>131</v>
      </c>
      <c r="D596" s="30" t="s">
        <v>99</v>
      </c>
      <c r="E596" s="30" t="s">
        <v>309</v>
      </c>
      <c r="F596" s="27" t="s">
        <v>0</v>
      </c>
      <c r="G596" s="31">
        <f>G597</f>
        <v>4925.7</v>
      </c>
      <c r="H596" s="31">
        <f>H597</f>
        <v>4925.7</v>
      </c>
    </row>
    <row r="597" spans="1:8" ht="14.45" customHeight="1">
      <c r="A597" s="29" t="s">
        <v>34</v>
      </c>
      <c r="B597" s="30" t="s">
        <v>307</v>
      </c>
      <c r="C597" s="30" t="s">
        <v>131</v>
      </c>
      <c r="D597" s="30" t="s">
        <v>99</v>
      </c>
      <c r="E597" s="30" t="s">
        <v>316</v>
      </c>
      <c r="F597" s="27" t="s">
        <v>0</v>
      </c>
      <c r="G597" s="31">
        <f>G598+G599</f>
        <v>4925.7</v>
      </c>
      <c r="H597" s="31">
        <f>H598+H599</f>
        <v>4925.7</v>
      </c>
    </row>
    <row r="598" spans="1:8" ht="66" customHeight="1">
      <c r="A598" s="29" t="s">
        <v>30</v>
      </c>
      <c r="B598" s="30" t="s">
        <v>307</v>
      </c>
      <c r="C598" s="30" t="s">
        <v>131</v>
      </c>
      <c r="D598" s="30" t="s">
        <v>99</v>
      </c>
      <c r="E598" s="30" t="s">
        <v>316</v>
      </c>
      <c r="F598" s="32" t="s">
        <v>31</v>
      </c>
      <c r="G598" s="31">
        <v>4907.7</v>
      </c>
      <c r="H598" s="31">
        <v>4907.7</v>
      </c>
    </row>
    <row r="599" spans="1:8" ht="28.9" customHeight="1">
      <c r="A599" s="29" t="s">
        <v>36</v>
      </c>
      <c r="B599" s="30" t="s">
        <v>307</v>
      </c>
      <c r="C599" s="30" t="s">
        <v>131</v>
      </c>
      <c r="D599" s="30" t="s">
        <v>99</v>
      </c>
      <c r="E599" s="30" t="s">
        <v>316</v>
      </c>
      <c r="F599" s="32" t="s">
        <v>37</v>
      </c>
      <c r="G599" s="31">
        <v>18</v>
      </c>
      <c r="H599" s="31">
        <v>18</v>
      </c>
    </row>
    <row r="600" spans="1:8" ht="10.5" customHeight="1">
      <c r="A600" s="33" t="s">
        <v>0</v>
      </c>
      <c r="B600" s="26" t="s">
        <v>0</v>
      </c>
      <c r="C600" s="26" t="s">
        <v>0</v>
      </c>
      <c r="D600" s="26" t="s">
        <v>0</v>
      </c>
      <c r="E600" s="26" t="s">
        <v>0</v>
      </c>
      <c r="F600" s="27" t="s">
        <v>0</v>
      </c>
      <c r="G600" s="34" t="s">
        <v>0</v>
      </c>
      <c r="H600" s="34" t="s">
        <v>0</v>
      </c>
    </row>
    <row r="601" spans="1:8" ht="26.25" customHeight="1">
      <c r="A601" s="35" t="s">
        <v>317</v>
      </c>
      <c r="B601" s="25" t="s">
        <v>318</v>
      </c>
      <c r="C601" s="36" t="s">
        <v>0</v>
      </c>
      <c r="D601" s="26" t="s">
        <v>0</v>
      </c>
      <c r="E601" s="26" t="s">
        <v>0</v>
      </c>
      <c r="F601" s="27" t="s">
        <v>0</v>
      </c>
      <c r="G601" s="28">
        <f t="shared" ref="G601:H603" si="22">G602</f>
        <v>4712</v>
      </c>
      <c r="H601" s="28">
        <f t="shared" si="22"/>
        <v>16212</v>
      </c>
    </row>
    <row r="602" spans="1:8" ht="14.45" customHeight="1">
      <c r="A602" s="24" t="s">
        <v>22</v>
      </c>
      <c r="B602" s="25" t="s">
        <v>318</v>
      </c>
      <c r="C602" s="25" t="s">
        <v>23</v>
      </c>
      <c r="D602" s="26" t="s">
        <v>0</v>
      </c>
      <c r="E602" s="26" t="s">
        <v>0</v>
      </c>
      <c r="F602" s="27" t="s">
        <v>0</v>
      </c>
      <c r="G602" s="28">
        <f t="shared" si="22"/>
        <v>4712</v>
      </c>
      <c r="H602" s="28">
        <f t="shared" si="22"/>
        <v>16212</v>
      </c>
    </row>
    <row r="603" spans="1:8" ht="14.45" customHeight="1">
      <c r="A603" s="29" t="s">
        <v>319</v>
      </c>
      <c r="B603" s="30" t="s">
        <v>318</v>
      </c>
      <c r="C603" s="30" t="s">
        <v>23</v>
      </c>
      <c r="D603" s="30" t="s">
        <v>185</v>
      </c>
      <c r="E603" s="26" t="s">
        <v>0</v>
      </c>
      <c r="F603" s="27" t="s">
        <v>0</v>
      </c>
      <c r="G603" s="31">
        <f t="shared" si="22"/>
        <v>4712</v>
      </c>
      <c r="H603" s="31">
        <f t="shared" si="22"/>
        <v>16212</v>
      </c>
    </row>
    <row r="604" spans="1:8" ht="28.9" customHeight="1">
      <c r="A604" s="29" t="s">
        <v>320</v>
      </c>
      <c r="B604" s="30" t="s">
        <v>318</v>
      </c>
      <c r="C604" s="30" t="s">
        <v>23</v>
      </c>
      <c r="D604" s="30" t="s">
        <v>185</v>
      </c>
      <c r="E604" s="30" t="s">
        <v>321</v>
      </c>
      <c r="F604" s="27" t="s">
        <v>0</v>
      </c>
      <c r="G604" s="31">
        <f>G605+G608+G610</f>
        <v>4712</v>
      </c>
      <c r="H604" s="31">
        <f>H605+H608+H610</f>
        <v>16212</v>
      </c>
    </row>
    <row r="605" spans="1:8" ht="14.45" customHeight="1">
      <c r="A605" s="29" t="s">
        <v>322</v>
      </c>
      <c r="B605" s="30" t="s">
        <v>318</v>
      </c>
      <c r="C605" s="30" t="s">
        <v>23</v>
      </c>
      <c r="D605" s="30" t="s">
        <v>185</v>
      </c>
      <c r="E605" s="30" t="s">
        <v>323</v>
      </c>
      <c r="F605" s="27" t="s">
        <v>0</v>
      </c>
      <c r="G605" s="31">
        <f>G606+G607</f>
        <v>1695.1</v>
      </c>
      <c r="H605" s="31">
        <f>H606+H607</f>
        <v>1695.1</v>
      </c>
    </row>
    <row r="606" spans="1:8" ht="66" customHeight="1">
      <c r="A606" s="29" t="s">
        <v>30</v>
      </c>
      <c r="B606" s="30" t="s">
        <v>318</v>
      </c>
      <c r="C606" s="30" t="s">
        <v>23</v>
      </c>
      <c r="D606" s="30" t="s">
        <v>185</v>
      </c>
      <c r="E606" s="30" t="s">
        <v>323</v>
      </c>
      <c r="F606" s="32" t="s">
        <v>31</v>
      </c>
      <c r="G606" s="31">
        <v>1545.1</v>
      </c>
      <c r="H606" s="31">
        <v>1545.1</v>
      </c>
    </row>
    <row r="607" spans="1:8" ht="28.9" customHeight="1">
      <c r="A607" s="29" t="s">
        <v>36</v>
      </c>
      <c r="B607" s="30" t="s">
        <v>318</v>
      </c>
      <c r="C607" s="30" t="s">
        <v>23</v>
      </c>
      <c r="D607" s="30" t="s">
        <v>185</v>
      </c>
      <c r="E607" s="30" t="s">
        <v>323</v>
      </c>
      <c r="F607" s="32" t="s">
        <v>37</v>
      </c>
      <c r="G607" s="31">
        <v>150</v>
      </c>
      <c r="H607" s="31">
        <v>150</v>
      </c>
    </row>
    <row r="608" spans="1:8" ht="14.45" customHeight="1">
      <c r="A608" s="29" t="s">
        <v>324</v>
      </c>
      <c r="B608" s="30" t="s">
        <v>318</v>
      </c>
      <c r="C608" s="30" t="s">
        <v>23</v>
      </c>
      <c r="D608" s="30" t="s">
        <v>185</v>
      </c>
      <c r="E608" s="30" t="s">
        <v>325</v>
      </c>
      <c r="F608" s="27" t="s">
        <v>0</v>
      </c>
      <c r="G608" s="31">
        <f>G609</f>
        <v>3016.9</v>
      </c>
      <c r="H608" s="31">
        <f>H609</f>
        <v>3016.9</v>
      </c>
    </row>
    <row r="609" spans="1:8" ht="65.25" customHeight="1">
      <c r="A609" s="29" t="s">
        <v>30</v>
      </c>
      <c r="B609" s="30" t="s">
        <v>318</v>
      </c>
      <c r="C609" s="30" t="s">
        <v>23</v>
      </c>
      <c r="D609" s="30" t="s">
        <v>185</v>
      </c>
      <c r="E609" s="30" t="s">
        <v>325</v>
      </c>
      <c r="F609" s="32" t="s">
        <v>31</v>
      </c>
      <c r="G609" s="31">
        <v>3016.9</v>
      </c>
      <c r="H609" s="31">
        <v>3016.9</v>
      </c>
    </row>
    <row r="610" spans="1:8" ht="27" customHeight="1">
      <c r="A610" s="29" t="s">
        <v>326</v>
      </c>
      <c r="B610" s="30" t="s">
        <v>318</v>
      </c>
      <c r="C610" s="30" t="s">
        <v>23</v>
      </c>
      <c r="D610" s="30" t="s">
        <v>185</v>
      </c>
      <c r="E610" s="30" t="s">
        <v>327</v>
      </c>
      <c r="F610" s="27" t="s">
        <v>0</v>
      </c>
      <c r="G610" s="31"/>
      <c r="H610" s="31">
        <f>H611</f>
        <v>11500</v>
      </c>
    </row>
    <row r="611" spans="1:8" ht="28.9" customHeight="1">
      <c r="A611" s="29" t="s">
        <v>36</v>
      </c>
      <c r="B611" s="30" t="s">
        <v>318</v>
      </c>
      <c r="C611" s="30" t="s">
        <v>23</v>
      </c>
      <c r="D611" s="30" t="s">
        <v>185</v>
      </c>
      <c r="E611" s="30" t="s">
        <v>327</v>
      </c>
      <c r="F611" s="32" t="s">
        <v>37</v>
      </c>
      <c r="G611" s="31"/>
      <c r="H611" s="31">
        <v>11500</v>
      </c>
    </row>
    <row r="612" spans="1:8" ht="10.5" customHeight="1">
      <c r="A612" s="33" t="s">
        <v>0</v>
      </c>
      <c r="B612" s="26" t="s">
        <v>0</v>
      </c>
      <c r="C612" s="26" t="s">
        <v>0</v>
      </c>
      <c r="D612" s="26" t="s">
        <v>0</v>
      </c>
      <c r="E612" s="26" t="s">
        <v>0</v>
      </c>
      <c r="F612" s="27" t="s">
        <v>0</v>
      </c>
      <c r="G612" s="34" t="s">
        <v>0</v>
      </c>
      <c r="H612" s="34" t="s">
        <v>0</v>
      </c>
    </row>
    <row r="613" spans="1:8" ht="36" customHeight="1">
      <c r="A613" s="35" t="s">
        <v>328</v>
      </c>
      <c r="B613" s="25" t="s">
        <v>329</v>
      </c>
      <c r="C613" s="36" t="s">
        <v>0</v>
      </c>
      <c r="D613" s="26" t="s">
        <v>0</v>
      </c>
      <c r="E613" s="26" t="s">
        <v>0</v>
      </c>
      <c r="F613" s="27" t="s">
        <v>0</v>
      </c>
      <c r="G613" s="28">
        <f>G614</f>
        <v>9793.2999999999993</v>
      </c>
      <c r="H613" s="28">
        <f>H614</f>
        <v>9793.2999999999993</v>
      </c>
    </row>
    <row r="614" spans="1:8" ht="14.45" customHeight="1">
      <c r="A614" s="24" t="s">
        <v>22</v>
      </c>
      <c r="B614" s="25" t="s">
        <v>329</v>
      </c>
      <c r="C614" s="25" t="s">
        <v>23</v>
      </c>
      <c r="D614" s="26" t="s">
        <v>0</v>
      </c>
      <c r="E614" s="26" t="s">
        <v>0</v>
      </c>
      <c r="F614" s="27" t="s">
        <v>0</v>
      </c>
      <c r="G614" s="28">
        <f>G615+G623</f>
        <v>9793.2999999999993</v>
      </c>
      <c r="H614" s="28">
        <f>H615+H623</f>
        <v>9793.2999999999993</v>
      </c>
    </row>
    <row r="615" spans="1:8" ht="39.75" customHeight="1">
      <c r="A615" s="29" t="s">
        <v>125</v>
      </c>
      <c r="B615" s="30" t="s">
        <v>329</v>
      </c>
      <c r="C615" s="30" t="s">
        <v>23</v>
      </c>
      <c r="D615" s="30" t="s">
        <v>126</v>
      </c>
      <c r="E615" s="26" t="s">
        <v>0</v>
      </c>
      <c r="F615" s="27" t="s">
        <v>0</v>
      </c>
      <c r="G615" s="31">
        <f>G616</f>
        <v>9774.2999999999993</v>
      </c>
      <c r="H615" s="31">
        <f>H616</f>
        <v>9774.2999999999993</v>
      </c>
    </row>
    <row r="616" spans="1:8" ht="27" customHeight="1">
      <c r="A616" s="29" t="s">
        <v>330</v>
      </c>
      <c r="B616" s="30" t="s">
        <v>329</v>
      </c>
      <c r="C616" s="30" t="s">
        <v>23</v>
      </c>
      <c r="D616" s="30" t="s">
        <v>126</v>
      </c>
      <c r="E616" s="30" t="s">
        <v>331</v>
      </c>
      <c r="F616" s="27" t="s">
        <v>0</v>
      </c>
      <c r="G616" s="31">
        <f>G617+G619</f>
        <v>9774.2999999999993</v>
      </c>
      <c r="H616" s="31">
        <f>H617+H619</f>
        <v>9774.2999999999993</v>
      </c>
    </row>
    <row r="617" spans="1:8" ht="27" customHeight="1">
      <c r="A617" s="29" t="s">
        <v>332</v>
      </c>
      <c r="B617" s="30" t="s">
        <v>329</v>
      </c>
      <c r="C617" s="30" t="s">
        <v>23</v>
      </c>
      <c r="D617" s="30" t="s">
        <v>126</v>
      </c>
      <c r="E617" s="30" t="s">
        <v>333</v>
      </c>
      <c r="F617" s="27" t="s">
        <v>0</v>
      </c>
      <c r="G617" s="31">
        <f>G618</f>
        <v>2802.7</v>
      </c>
      <c r="H617" s="31">
        <f>H618</f>
        <v>2802.7</v>
      </c>
    </row>
    <row r="618" spans="1:8" ht="66" customHeight="1">
      <c r="A618" s="29" t="s">
        <v>30</v>
      </c>
      <c r="B618" s="30" t="s">
        <v>329</v>
      </c>
      <c r="C618" s="30" t="s">
        <v>23</v>
      </c>
      <c r="D618" s="30" t="s">
        <v>126</v>
      </c>
      <c r="E618" s="30" t="s">
        <v>333</v>
      </c>
      <c r="F618" s="32" t="s">
        <v>31</v>
      </c>
      <c r="G618" s="31">
        <v>2802.7</v>
      </c>
      <c r="H618" s="31">
        <v>2802.7</v>
      </c>
    </row>
    <row r="619" spans="1:8" ht="14.45" customHeight="1">
      <c r="A619" s="29" t="s">
        <v>334</v>
      </c>
      <c r="B619" s="30" t="s">
        <v>329</v>
      </c>
      <c r="C619" s="30" t="s">
        <v>23</v>
      </c>
      <c r="D619" s="30" t="s">
        <v>126</v>
      </c>
      <c r="E619" s="30" t="s">
        <v>335</v>
      </c>
      <c r="F619" s="27" t="s">
        <v>0</v>
      </c>
      <c r="G619" s="31">
        <f>G620+G621</f>
        <v>6971.6</v>
      </c>
      <c r="H619" s="31">
        <f>H620+H621</f>
        <v>6971.6</v>
      </c>
    </row>
    <row r="620" spans="1:8" ht="66" customHeight="1">
      <c r="A620" s="29" t="s">
        <v>30</v>
      </c>
      <c r="B620" s="30" t="s">
        <v>329</v>
      </c>
      <c r="C620" s="30" t="s">
        <v>23</v>
      </c>
      <c r="D620" s="30" t="s">
        <v>126</v>
      </c>
      <c r="E620" s="30" t="s">
        <v>335</v>
      </c>
      <c r="F620" s="32" t="s">
        <v>31</v>
      </c>
      <c r="G620" s="31">
        <v>6808.1</v>
      </c>
      <c r="H620" s="31">
        <v>6808.1</v>
      </c>
    </row>
    <row r="621" spans="1:8" ht="28.9" customHeight="1">
      <c r="A621" s="29" t="s">
        <v>36</v>
      </c>
      <c r="B621" s="30" t="s">
        <v>329</v>
      </c>
      <c r="C621" s="30" t="s">
        <v>23</v>
      </c>
      <c r="D621" s="30" t="s">
        <v>126</v>
      </c>
      <c r="E621" s="30" t="s">
        <v>335</v>
      </c>
      <c r="F621" s="32" t="s">
        <v>37</v>
      </c>
      <c r="G621" s="31">
        <v>163.5</v>
      </c>
      <c r="H621" s="31">
        <v>163.5</v>
      </c>
    </row>
    <row r="622" spans="1:8" ht="10.5" customHeight="1">
      <c r="A622" s="33" t="s">
        <v>0</v>
      </c>
      <c r="B622" s="26" t="s">
        <v>0</v>
      </c>
      <c r="C622" s="26" t="s">
        <v>0</v>
      </c>
      <c r="D622" s="26" t="s">
        <v>0</v>
      </c>
      <c r="E622" s="26" t="s">
        <v>0</v>
      </c>
      <c r="F622" s="27" t="s">
        <v>0</v>
      </c>
      <c r="G622" s="34" t="s">
        <v>0</v>
      </c>
      <c r="H622" s="34" t="s">
        <v>0</v>
      </c>
    </row>
    <row r="623" spans="1:8" ht="14.45" customHeight="1">
      <c r="A623" s="29" t="s">
        <v>49</v>
      </c>
      <c r="B623" s="30" t="s">
        <v>329</v>
      </c>
      <c r="C623" s="30" t="s">
        <v>23</v>
      </c>
      <c r="D623" s="30" t="s">
        <v>50</v>
      </c>
      <c r="E623" s="26" t="s">
        <v>0</v>
      </c>
      <c r="F623" s="27" t="s">
        <v>0</v>
      </c>
      <c r="G623" s="31">
        <f t="shared" ref="G623:H625" si="23">G624</f>
        <v>19</v>
      </c>
      <c r="H623" s="31">
        <f t="shared" si="23"/>
        <v>19</v>
      </c>
    </row>
    <row r="624" spans="1:8" ht="27" customHeight="1">
      <c r="A624" s="29" t="s">
        <v>330</v>
      </c>
      <c r="B624" s="30" t="s">
        <v>329</v>
      </c>
      <c r="C624" s="30" t="s">
        <v>23</v>
      </c>
      <c r="D624" s="30" t="s">
        <v>50</v>
      </c>
      <c r="E624" s="30" t="s">
        <v>331</v>
      </c>
      <c r="F624" s="27" t="s">
        <v>0</v>
      </c>
      <c r="G624" s="31">
        <f t="shared" si="23"/>
        <v>19</v>
      </c>
      <c r="H624" s="31">
        <f t="shared" si="23"/>
        <v>19</v>
      </c>
    </row>
    <row r="625" spans="1:8" ht="14.45" customHeight="1">
      <c r="A625" s="29" t="s">
        <v>53</v>
      </c>
      <c r="B625" s="30" t="s">
        <v>329</v>
      </c>
      <c r="C625" s="30" t="s">
        <v>23</v>
      </c>
      <c r="D625" s="30" t="s">
        <v>50</v>
      </c>
      <c r="E625" s="30" t="s">
        <v>336</v>
      </c>
      <c r="F625" s="27" t="s">
        <v>0</v>
      </c>
      <c r="G625" s="31">
        <f t="shared" si="23"/>
        <v>19</v>
      </c>
      <c r="H625" s="31">
        <f t="shared" si="23"/>
        <v>19</v>
      </c>
    </row>
    <row r="626" spans="1:8" ht="14.45" customHeight="1">
      <c r="A626" s="29" t="s">
        <v>38</v>
      </c>
      <c r="B626" s="30" t="s">
        <v>329</v>
      </c>
      <c r="C626" s="30" t="s">
        <v>23</v>
      </c>
      <c r="D626" s="30" t="s">
        <v>50</v>
      </c>
      <c r="E626" s="30" t="s">
        <v>336</v>
      </c>
      <c r="F626" s="32" t="s">
        <v>21</v>
      </c>
      <c r="G626" s="31">
        <v>19</v>
      </c>
      <c r="H626" s="31">
        <v>19</v>
      </c>
    </row>
    <row r="627" spans="1:8" ht="10.5" customHeight="1">
      <c r="A627" s="14" t="s">
        <v>0</v>
      </c>
      <c r="B627" s="15" t="s">
        <v>0</v>
      </c>
      <c r="C627" s="15" t="s">
        <v>0</v>
      </c>
      <c r="D627" s="15" t="s">
        <v>0</v>
      </c>
      <c r="E627" s="15" t="s">
        <v>0</v>
      </c>
      <c r="F627" s="16" t="s">
        <v>0</v>
      </c>
      <c r="G627" s="17" t="s">
        <v>0</v>
      </c>
      <c r="H627" s="17" t="s">
        <v>0</v>
      </c>
    </row>
    <row r="628" spans="1:8" ht="14.25" customHeight="1">
      <c r="A628" s="9" t="s">
        <v>337</v>
      </c>
      <c r="B628" s="13" t="s">
        <v>0</v>
      </c>
      <c r="C628" s="13" t="s">
        <v>0</v>
      </c>
      <c r="D628" s="13" t="s">
        <v>0</v>
      </c>
      <c r="E628" s="13" t="s">
        <v>0</v>
      </c>
      <c r="F628" s="11" t="s">
        <v>0</v>
      </c>
      <c r="G628" s="7">
        <f>G8+G90+G97+G104+G114+G121+G131+G138+G148+G155+G173+G324+G343+G354+G404+G490+G565+G601+G613</f>
        <v>7819502.3000000007</v>
      </c>
      <c r="H628" s="7">
        <f>H8+H90+H97+H104+H114+H121+H131+H138+H148+H155+H173+H324+H343+H354+H404+H490+H565+H601+H613</f>
        <v>8212517.7999999998</v>
      </c>
    </row>
  </sheetData>
  <mergeCells count="10">
    <mergeCell ref="G1:H1"/>
    <mergeCell ref="G3:H3"/>
    <mergeCell ref="A4:H4"/>
    <mergeCell ref="A5:A6"/>
    <mergeCell ref="B5:B6"/>
    <mergeCell ref="C5:C6"/>
    <mergeCell ref="D5:D6"/>
    <mergeCell ref="E5:E6"/>
    <mergeCell ref="F5:F6"/>
    <mergeCell ref="G5:H5"/>
  </mergeCells>
  <pageMargins left="0.74803149606299213" right="0.55118110236220474" top="0.59055118110236227" bottom="0.39370078740157483" header="0.31496062992125984" footer="0.31496062992125984"/>
  <pageSetup paperSize="9" firstPageNumber="37" orientation="portrait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2013-12-13T06:02:01Z</dcterms:modified>
</cp:coreProperties>
</file>