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50" activeTab="0"/>
  </bookViews>
  <sheets>
    <sheet name="лист 1" sheetId="1" r:id="rId1"/>
  </sheets>
  <definedNames>
    <definedName name="_xlnm.Print_Titles" localSheetId="0">'лист 1'!$12:$12</definedName>
  </definedNames>
  <calcPr fullCalcOnLoad="1"/>
</workbook>
</file>

<file path=xl/sharedStrings.xml><?xml version="1.0" encoding="utf-8"?>
<sst xmlns="http://schemas.openxmlformats.org/spreadsheetml/2006/main" count="50" uniqueCount="35">
  <si>
    <t>Наименование</t>
  </si>
  <si>
    <t xml:space="preserve">ВСЕГО   </t>
  </si>
  <si>
    <t>Раз-дел</t>
  </si>
  <si>
    <t>01</t>
  </si>
  <si>
    <t>02</t>
  </si>
  <si>
    <t>03</t>
  </si>
  <si>
    <t>04</t>
  </si>
  <si>
    <t>07</t>
  </si>
  <si>
    <t>09</t>
  </si>
  <si>
    <t>08</t>
  </si>
  <si>
    <t>05</t>
  </si>
  <si>
    <t>3</t>
  </si>
  <si>
    <t>Под-раз-дел</t>
  </si>
  <si>
    <t xml:space="preserve">Сумма,                                                                  тыс. руб. </t>
  </si>
  <si>
    <t>Благоустройство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</si>
  <si>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</si>
  <si>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</si>
  <si>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</si>
  <si>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</si>
  <si>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</si>
  <si>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</si>
  <si>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</si>
  <si>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</si>
  <si>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 xml:space="preserve">Культура   </t>
  </si>
  <si>
    <t>Здравоохранение, физическая культура и спорт</t>
  </si>
  <si>
    <t>Физическая культура и спорт</t>
  </si>
  <si>
    <t>Культура, кинематография, средства массовой информации</t>
  </si>
  <si>
    <t>Топливно-энергетический комплекс</t>
  </si>
  <si>
    <t xml:space="preserve"> Распределение бюджетных ассигнований на 2010 год по разделам и подразделам                                                                        классификации расходов бюджета на осуществление бюджетных инвестиций                                                                  в объекты капитального строительства муниципальной собственности                                                                        </t>
  </si>
  <si>
    <t>".</t>
  </si>
  <si>
    <t xml:space="preserve">                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</si>
  <si>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                к решению Архангельского </t>
  </si>
  <si>
    <t xml:space="preserve">                                                                                                                              от 16.12.2009  № 35     </t>
  </si>
  <si>
    <t xml:space="preserve">                                                                                                                              "ПРИЛОЖЕНИЕ № 7</t>
  </si>
  <si>
    <t xml:space="preserve">           4. Приложение № 7 "Распределение бюджетных ассигнований на 2010 год по разделам и подразделам классификации расходов бюджета на осуществление бюджетных инвестиций в объекты капитального строительства муниципальной собственности" изложить в следующей редакции: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</si>
</sst>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49" fontId="0" fillId="0" borderId="3" xfId="0" applyNumberForma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0" xfId="0" applyAlignment="1">
      <alignment/>
    </xf>
    <xf numFmtId="0" fontId="2" fillId="0" borderId="6" xfId="0" applyFont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2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15" fillId="0" borderId="0" xfId="0" applyFont="1" applyAlignment="1">
      <alignment vertical="top"/>
    </xf>
    <xf numFmtId="0" fontId="15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120" zoomScaleNormal="120" workbookViewId="0" topLeftCell="A1">
      <selection activeCell="A35" sqref="A35"/>
    </sheetView>
  </sheetViews>
  <sheetFormatPr defaultColWidth="9.00390625" defaultRowHeight="12.75"/>
  <cols>
    <col min="1" max="1" width="83.875" style="1" customWidth="1"/>
    <col min="2" max="2" width="4.125" style="25" customWidth="1"/>
    <col min="3" max="3" width="4.625" style="25" customWidth="1"/>
    <col min="4" max="4" width="11.75390625" style="21" customWidth="1"/>
    <col min="5" max="5" width="1.75390625" style="0" customWidth="1"/>
  </cols>
  <sheetData>
    <row r="1" spans="1:4" ht="78" customHeight="1">
      <c r="A1" s="44" t="s">
        <v>34</v>
      </c>
      <c r="B1" s="44"/>
      <c r="C1" s="44"/>
      <c r="D1" s="45"/>
    </row>
    <row r="2" spans="1:4" ht="12" customHeight="1">
      <c r="A2" s="38"/>
      <c r="B2" s="39"/>
      <c r="C2" s="39"/>
      <c r="D2" s="39"/>
    </row>
    <row r="3" spans="1:4" ht="18" customHeight="1">
      <c r="A3" s="46" t="s">
        <v>33</v>
      </c>
      <c r="B3" s="47"/>
      <c r="C3" s="47"/>
      <c r="D3" s="47"/>
    </row>
    <row r="4" spans="1:3" ht="12" customHeight="1">
      <c r="A4" s="37"/>
      <c r="B4" s="34"/>
      <c r="C4" s="8"/>
    </row>
    <row r="5" spans="1:4" ht="18" customHeight="1">
      <c r="A5" s="48" t="s">
        <v>31</v>
      </c>
      <c r="B5" s="47"/>
      <c r="C5" s="47"/>
      <c r="D5" s="47"/>
    </row>
    <row r="6" spans="1:4" ht="18" customHeight="1">
      <c r="A6" s="48" t="s">
        <v>30</v>
      </c>
      <c r="B6" s="47"/>
      <c r="C6" s="47"/>
      <c r="D6" s="47"/>
    </row>
    <row r="7" spans="1:4" ht="18" customHeight="1">
      <c r="A7" s="48" t="s">
        <v>32</v>
      </c>
      <c r="B7" s="47"/>
      <c r="C7" s="47"/>
      <c r="D7" s="47"/>
    </row>
    <row r="8" spans="1:3" ht="12" customHeight="1">
      <c r="A8" s="4"/>
      <c r="B8" s="35"/>
      <c r="C8" s="26"/>
    </row>
    <row r="9" spans="1:4" s="5" customFormat="1" ht="49.5" customHeight="1">
      <c r="A9" s="42" t="s">
        <v>28</v>
      </c>
      <c r="B9" s="42"/>
      <c r="C9" s="42"/>
      <c r="D9" s="43"/>
    </row>
    <row r="10" spans="1:3" ht="12" customHeight="1">
      <c r="A10" s="2"/>
      <c r="B10" s="3"/>
      <c r="C10" s="3"/>
    </row>
    <row r="11" spans="1:4" ht="38.25" customHeight="1">
      <c r="A11" s="22" t="s">
        <v>0</v>
      </c>
      <c r="B11" s="24" t="s">
        <v>2</v>
      </c>
      <c r="C11" s="24" t="s">
        <v>12</v>
      </c>
      <c r="D11" s="23" t="s">
        <v>13</v>
      </c>
    </row>
    <row r="12" spans="1:4" ht="12.75" customHeight="1">
      <c r="A12" s="31">
        <v>1</v>
      </c>
      <c r="B12" s="32">
        <v>2</v>
      </c>
      <c r="C12" s="32" t="s">
        <v>11</v>
      </c>
      <c r="D12" s="33">
        <v>4</v>
      </c>
    </row>
    <row r="13" spans="1:4" ht="16.5" customHeight="1">
      <c r="A13" s="16" t="s">
        <v>15</v>
      </c>
      <c r="B13" s="18" t="s">
        <v>6</v>
      </c>
      <c r="C13" s="18"/>
      <c r="D13" s="6">
        <f>D14+D15</f>
        <v>15000</v>
      </c>
    </row>
    <row r="14" spans="1:4" ht="16.5" customHeight="1">
      <c r="A14" s="9" t="s">
        <v>27</v>
      </c>
      <c r="B14" s="15" t="s">
        <v>6</v>
      </c>
      <c r="C14" s="15" t="s">
        <v>4</v>
      </c>
      <c r="D14" s="7">
        <f>10500</f>
        <v>10500</v>
      </c>
    </row>
    <row r="15" spans="1:4" s="36" customFormat="1" ht="16.5" customHeight="1">
      <c r="A15" s="12" t="s">
        <v>16</v>
      </c>
      <c r="B15" s="15" t="s">
        <v>6</v>
      </c>
      <c r="C15" s="15" t="s">
        <v>9</v>
      </c>
      <c r="D15" s="7">
        <f>500+15000-11000</f>
        <v>4500</v>
      </c>
    </row>
    <row r="16" spans="1:4" ht="12" customHeight="1">
      <c r="A16" s="10"/>
      <c r="B16" s="17"/>
      <c r="C16" s="17"/>
      <c r="D16" s="11"/>
    </row>
    <row r="17" spans="1:4" ht="16.5" customHeight="1">
      <c r="A17" s="16" t="s">
        <v>17</v>
      </c>
      <c r="B17" s="18" t="s">
        <v>10</v>
      </c>
      <c r="C17" s="18"/>
      <c r="D17" s="6">
        <f>D18+D19+D20</f>
        <v>455067</v>
      </c>
    </row>
    <row r="18" spans="1:4" ht="15.75" customHeight="1">
      <c r="A18" s="12" t="s">
        <v>18</v>
      </c>
      <c r="B18" s="15" t="s">
        <v>10</v>
      </c>
      <c r="C18" s="15" t="s">
        <v>3</v>
      </c>
      <c r="D18" s="7">
        <f>75500+9662+131231+15625-2600+154849+14687+15500-3866-21500</f>
        <v>389088</v>
      </c>
    </row>
    <row r="19" spans="1:4" ht="16.5" customHeight="1">
      <c r="A19" s="12" t="s">
        <v>19</v>
      </c>
      <c r="B19" s="15" t="s">
        <v>10</v>
      </c>
      <c r="C19" s="15" t="s">
        <v>4</v>
      </c>
      <c r="D19" s="7">
        <f>66970+4330-41521-1600-8200</f>
        <v>19979</v>
      </c>
    </row>
    <row r="20" spans="1:4" ht="16.5" customHeight="1">
      <c r="A20" s="9" t="s">
        <v>14</v>
      </c>
      <c r="B20" s="15" t="s">
        <v>10</v>
      </c>
      <c r="C20" s="15" t="s">
        <v>5</v>
      </c>
      <c r="D20" s="7">
        <f>40000+7000+2000+500-3500</f>
        <v>46000</v>
      </c>
    </row>
    <row r="21" spans="1:4" ht="12" customHeight="1">
      <c r="A21" s="10"/>
      <c r="B21" s="17"/>
      <c r="C21" s="17"/>
      <c r="D21" s="11"/>
    </row>
    <row r="22" spans="1:4" ht="16.5" customHeight="1">
      <c r="A22" s="16" t="s">
        <v>20</v>
      </c>
      <c r="B22" s="18" t="s">
        <v>7</v>
      </c>
      <c r="C22" s="18"/>
      <c r="D22" s="6">
        <f>D23+D24</f>
        <v>21214</v>
      </c>
    </row>
    <row r="23" spans="1:4" ht="17.25" customHeight="1">
      <c r="A23" s="12" t="s">
        <v>21</v>
      </c>
      <c r="B23" s="15" t="s">
        <v>7</v>
      </c>
      <c r="C23" s="15" t="s">
        <v>3</v>
      </c>
      <c r="D23" s="7">
        <f>22200-14000</f>
        <v>8200</v>
      </c>
    </row>
    <row r="24" spans="1:4" ht="16.5" customHeight="1">
      <c r="A24" s="12" t="s">
        <v>22</v>
      </c>
      <c r="B24" s="15" t="s">
        <v>7</v>
      </c>
      <c r="C24" s="15" t="s">
        <v>4</v>
      </c>
      <c r="D24" s="7">
        <f>70000-27107-25379-4500</f>
        <v>13014</v>
      </c>
    </row>
    <row r="25" spans="1:4" ht="12" customHeight="1">
      <c r="A25" s="10"/>
      <c r="B25" s="15"/>
      <c r="C25" s="15"/>
      <c r="D25" s="11"/>
    </row>
    <row r="26" spans="1:4" ht="16.5" customHeight="1">
      <c r="A26" s="16" t="s">
        <v>26</v>
      </c>
      <c r="B26" s="18" t="s">
        <v>9</v>
      </c>
      <c r="C26" s="18"/>
      <c r="D26" s="6">
        <f>D27</f>
        <v>2200</v>
      </c>
    </row>
    <row r="27" spans="1:4" ht="17.25" customHeight="1">
      <c r="A27" s="12" t="s">
        <v>23</v>
      </c>
      <c r="B27" s="15" t="s">
        <v>9</v>
      </c>
      <c r="C27" s="15" t="s">
        <v>3</v>
      </c>
      <c r="D27" s="7">
        <f>2000+200</f>
        <v>2200</v>
      </c>
    </row>
    <row r="28" spans="1:4" ht="12" customHeight="1">
      <c r="A28" s="10"/>
      <c r="B28" s="13"/>
      <c r="C28" s="13"/>
      <c r="D28" s="11"/>
    </row>
    <row r="29" spans="1:4" ht="16.5" customHeight="1">
      <c r="A29" s="16" t="s">
        <v>24</v>
      </c>
      <c r="B29" s="18" t="s">
        <v>8</v>
      </c>
      <c r="C29" s="18"/>
      <c r="D29" s="6">
        <f>D30</f>
        <v>9652</v>
      </c>
    </row>
    <row r="30" spans="1:4" ht="16.5" customHeight="1">
      <c r="A30" s="14" t="s">
        <v>25</v>
      </c>
      <c r="B30" s="15" t="s">
        <v>8</v>
      </c>
      <c r="C30" s="15" t="s">
        <v>9</v>
      </c>
      <c r="D30" s="7">
        <f>4700+3252+1700</f>
        <v>9652</v>
      </c>
    </row>
    <row r="31" spans="1:4" ht="12" customHeight="1">
      <c r="A31" s="19"/>
      <c r="B31" s="28"/>
      <c r="C31" s="28"/>
      <c r="D31" s="29"/>
    </row>
    <row r="32" spans="1:5" ht="14.25" customHeight="1">
      <c r="A32" s="20" t="s">
        <v>1</v>
      </c>
      <c r="B32" s="27"/>
      <c r="C32" s="27"/>
      <c r="D32" s="30">
        <f>D13+D17+D22+D26+D29</f>
        <v>503133</v>
      </c>
      <c r="E32" s="5" t="s">
        <v>29</v>
      </c>
    </row>
    <row r="33" ht="12" customHeight="1">
      <c r="C33" s="21"/>
    </row>
    <row r="34" ht="12" customHeight="1"/>
    <row r="35" ht="12" customHeight="1"/>
    <row r="36" ht="12" customHeight="1"/>
    <row r="37" ht="12" customHeight="1"/>
    <row r="38" spans="1:4" ht="18" customHeight="1">
      <c r="A38" s="40"/>
      <c r="B38" s="41"/>
      <c r="C38" s="41"/>
      <c r="D38" s="41"/>
    </row>
  </sheetData>
  <mergeCells count="7">
    <mergeCell ref="A38:D38"/>
    <mergeCell ref="A9:D9"/>
    <mergeCell ref="A1:D1"/>
    <mergeCell ref="A3:D3"/>
    <mergeCell ref="A5:D5"/>
    <mergeCell ref="A6:D6"/>
    <mergeCell ref="A7:D7"/>
  </mergeCells>
  <printOptions/>
  <pageMargins left="0.7480314960629921" right="0.5905511811023623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kanevak</cp:lastModifiedBy>
  <cp:lastPrinted>2010-09-02T10:59:04Z</cp:lastPrinted>
  <dcterms:created xsi:type="dcterms:W3CDTF">2002-11-27T07:56:57Z</dcterms:created>
  <dcterms:modified xsi:type="dcterms:W3CDTF">2010-10-12T07:07:35Z</dcterms:modified>
  <cp:category/>
  <cp:version/>
  <cp:contentType/>
  <cp:contentStatus/>
</cp:coreProperties>
</file>