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525" windowWidth="14865" windowHeight="12825" activeTab="0"/>
  </bookViews>
  <sheets>
    <sheet name="Сокр" sheetId="1" r:id="rId1"/>
    <sheet name="Лист1" sheetId="2" r:id="rId2"/>
    <sheet name="Анализ" sheetId="3" r:id="rId3"/>
  </sheets>
  <definedNames>
    <definedName name="_xlnm.Print_Titles" localSheetId="2">'Анализ'!$7:$7</definedName>
  </definedNames>
  <calcPr fullCalcOnLoad="1"/>
</workbook>
</file>

<file path=xl/sharedStrings.xml><?xml version="1.0" encoding="utf-8"?>
<sst xmlns="http://schemas.openxmlformats.org/spreadsheetml/2006/main" count="87" uniqueCount="86">
  <si>
    <t xml:space="preserve">Вид рас-хо-дов </t>
  </si>
  <si>
    <t>Наименование</t>
  </si>
  <si>
    <t xml:space="preserve">ВСЕГО   </t>
  </si>
  <si>
    <t>Раз-дел</t>
  </si>
  <si>
    <t>3</t>
  </si>
  <si>
    <t>4</t>
  </si>
  <si>
    <t>МЭРИЯ ГОРОДА АРХАНГЕЛЬСКА</t>
  </si>
  <si>
    <t>АРХАНГЕЛЬСКИЙ ГОРОДСКОЙ СОВЕТ ДЕПУТАТОВ</t>
  </si>
  <si>
    <t>Под-раз-дел</t>
  </si>
  <si>
    <t>6</t>
  </si>
  <si>
    <t xml:space="preserve">Целевая статья </t>
  </si>
  <si>
    <t>ГУ УВД ПО ГОРОДУ АРХАНГЕЛЬСКУ</t>
  </si>
  <si>
    <t>СЛУЖБА МУНИЦИПАЛЬНОГО ЗАКАЗА МЭРИИ ГОРОДА</t>
  </si>
  <si>
    <t>СЛУЖБА ЗАМЕСТИТЕЛЯ МЭРА ПО ГОРОДСКОМУ ХОЗЯЙСТВУ</t>
  </si>
  <si>
    <t>Глав-ный распо-ряди-тель</t>
  </si>
  <si>
    <t>ДЕПАРТАМЕНТ ОБРАЗОВАНИЯ МЭРИИ ГОРОДА</t>
  </si>
  <si>
    <t xml:space="preserve">ДЕПАРТАМЕНТ ЗДРАВООХРАНЕНИЯ И СОЦИАЛЬНОЙ ПОЛИТИКИ МЭРИИ ГОРОДА  </t>
  </si>
  <si>
    <t>УПРАВЛЕНИЕ КУЛЬТУРЫ И МОЛОДЕЖНОЙ ПОЛИТИКИ МЭРИИ ГОРОДА</t>
  </si>
  <si>
    <t>ДЕПАРТАМЕНТ ФИНАНСОВ И КАЗНАЧЕЙСКОГО ИСПОЛНЕНИЯ БЮДЖЕТА МЭРИИ ГОРОДА</t>
  </si>
  <si>
    <t>ДЕПАРТАМЕНТ МУНИЦИПАЛЬНОГО ИМУЩЕСТВА МЭРИИ ГОРОДА</t>
  </si>
  <si>
    <t>УПРАВЛЕНИЕ ПО ФИЗИЧЕСКОЙ КУЛЬТУРЕ И СПОРТУ МЭРИИ ГОРОДА</t>
  </si>
  <si>
    <t xml:space="preserve">АДМИНИСТРАЦИЯ ЛОМОНОСОВСКОГО ТЕРРИТОРИАЛЬНОГО ОКРУГА МЭРИИ ГОРОДА 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</si>
  <si>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</si>
  <si>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</si>
  <si>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</si>
  <si>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</si>
  <si>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</si>
  <si>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</si>
  <si>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</si>
  <si>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>ИЗБИРАТЕЛЬНАЯ КОМИССИЯ МО "ГОРОД АРХАНГЕЛЬСК"</t>
  </si>
  <si>
    <t>809</t>
  </si>
  <si>
    <t>815</t>
  </si>
  <si>
    <t>816</t>
  </si>
  <si>
    <t>817</t>
  </si>
  <si>
    <t>Сумма на год,                                                        тыс. руб.</t>
  </si>
  <si>
    <t>в том числе:</t>
  </si>
  <si>
    <t>зарплата аппарата,                                                        тыс. руб.</t>
  </si>
  <si>
    <t>коммунал. услуги,                                                        тыс. руб.</t>
  </si>
  <si>
    <t>ИНФОРМАЦИЯ</t>
  </si>
  <si>
    <t xml:space="preserve">о расходах городского бюджета на 2009 год </t>
  </si>
  <si>
    <t>оборудование,                                                        тыс. руб.</t>
  </si>
  <si>
    <t xml:space="preserve">без учета средств межбюджетных трансфертов </t>
  </si>
  <si>
    <t>зарплата учреждений без резерва,                                                        тыс. руб.</t>
  </si>
  <si>
    <t>Мэрия города Архангельска</t>
  </si>
  <si>
    <t>Департамент финансов и казначейского исполнения бюджета мэрии города</t>
  </si>
  <si>
    <t>Обслуживание мунииципального долга</t>
  </si>
  <si>
    <t>Резервный фонд мэрии города</t>
  </si>
  <si>
    <t>Госпошлина</t>
  </si>
  <si>
    <t>ГЦП "Социальные инвестиции" на 2008-2010 годы</t>
  </si>
  <si>
    <t xml:space="preserve">Утверждено  на 2009 год </t>
  </si>
  <si>
    <t>Сокращение</t>
  </si>
  <si>
    <t>Всего с учетом сокращения</t>
  </si>
  <si>
    <t>Итого</t>
  </si>
  <si>
    <t>Содержание</t>
  </si>
  <si>
    <t>Предложения по сокращению расходов по департаменту финансов                                                      и казначейского исполнения бюджета мэрии города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</si>
  <si>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</si>
  <si>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</si>
  <si>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</si>
  <si>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</si>
  <si>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</si>
  <si>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</si>
  <si>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</si>
  <si>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</si>
  <si>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</si>
  <si>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</si>
  <si>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</si>
  <si>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</si>
  <si>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"Город Архангельск"</t>
  </si>
  <si>
    <t>Департамент финансов мэрии города Архангельска</t>
  </si>
  <si>
    <t>Архангельская городская Дума</t>
  </si>
  <si>
    <t>Контрольно-счетная палата муниципального образования "Город Архангельск"</t>
  </si>
  <si>
    <t>Управление по вопросам семьи, опеки и попечительства мэрии города Архангельска</t>
  </si>
  <si>
    <t xml:space="preserve">Перечень кодов главных распорядителей                                                                                                       средств городского бюджета </t>
  </si>
  <si>
    <t>к Порядку применения бюджетной</t>
  </si>
  <si>
    <t xml:space="preserve">классификации Российской </t>
  </si>
  <si>
    <t xml:space="preserve">Федерации в части, относящейся </t>
  </si>
  <si>
    <t xml:space="preserve">к городскому бюджету                               </t>
  </si>
  <si>
    <t>ПРИЛОЖЕНИЕ № 3</t>
  </si>
  <si>
    <t xml:space="preserve">Код главного распорядителя средств городского бюджета  </t>
  </si>
  <si>
    <t>к распоряжению директора</t>
  </si>
  <si>
    <t>департамента финансов</t>
  </si>
  <si>
    <t>мэрии города Архангельска</t>
  </si>
  <si>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>ПРИЛОЖЕНИЕ № 3</t>
    </r>
  </si>
  <si>
    <t>Департамент городского хозяйства мэрии города Архангельска</t>
  </si>
  <si>
    <t>".</t>
  </si>
  <si>
    <t>от 16.01.2015  № 2р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</si>
</sst>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/>
    </xf>
    <xf numFmtId="0" fontId="11" fillId="0" borderId="19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/>
    </xf>
    <xf numFmtId="0" fontId="4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4" fillId="0" borderId="0" xfId="0" applyFont="1" applyFill="1" applyAlignment="1">
      <alignment horizontal="left" vertical="top" indent="31"/>
    </xf>
    <xf numFmtId="0" fontId="1" fillId="0" borderId="0" xfId="0" applyFont="1" applyFill="1" applyAlignment="1">
      <alignment horizontal="left" vertical="top" wrapText="1" indent="3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 indent="35"/>
    </xf>
    <xf numFmtId="0" fontId="1" fillId="0" borderId="0" xfId="0" applyFont="1" applyAlignment="1">
      <alignment horizontal="left" vertical="top" indent="35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2" fillId="0" borderId="27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3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14.625" style="48" customWidth="1"/>
    <col min="2" max="2" width="86.75390625" style="46" customWidth="1"/>
    <col min="3" max="3" width="2.25390625" style="7" customWidth="1"/>
  </cols>
  <sheetData>
    <row r="1" ht="15.75">
      <c r="B1" s="61" t="s">
        <v>77</v>
      </c>
    </row>
    <row r="2" ht="15.75">
      <c r="B2" s="62" t="s">
        <v>79</v>
      </c>
    </row>
    <row r="3" ht="15.75">
      <c r="B3" s="62" t="s">
        <v>80</v>
      </c>
    </row>
    <row r="4" ht="15.75">
      <c r="B4" s="62" t="s">
        <v>81</v>
      </c>
    </row>
    <row r="5" ht="15.75">
      <c r="B5" s="62" t="s">
        <v>85</v>
      </c>
    </row>
    <row r="6" ht="15.75">
      <c r="B6" s="60"/>
    </row>
    <row r="7" ht="15.75">
      <c r="B7" s="56" t="s">
        <v>82</v>
      </c>
    </row>
    <row r="8" ht="16.5" customHeight="1">
      <c r="B8" s="57" t="s">
        <v>73</v>
      </c>
    </row>
    <row r="9" ht="15.75">
      <c r="B9" s="57" t="s">
        <v>74</v>
      </c>
    </row>
    <row r="10" ht="31.5">
      <c r="B10" s="57" t="s">
        <v>75</v>
      </c>
    </row>
    <row r="11" ht="18" customHeight="1">
      <c r="B11" s="57" t="s">
        <v>76</v>
      </c>
    </row>
    <row r="12" ht="15" customHeight="1"/>
    <row r="13" spans="1:2" ht="34.5" customHeight="1">
      <c r="A13" s="64" t="s">
        <v>72</v>
      </c>
      <c r="B13" s="64"/>
    </row>
    <row r="14" ht="15" customHeight="1">
      <c r="B14" s="44"/>
    </row>
    <row r="15" spans="1:2" ht="65.25" customHeight="1">
      <c r="A15" s="47" t="s">
        <v>78</v>
      </c>
      <c r="B15" s="49" t="s">
        <v>1</v>
      </c>
    </row>
    <row r="16" spans="1:2" ht="14.25" customHeight="1">
      <c r="A16" s="58">
        <v>1</v>
      </c>
      <c r="B16" s="59">
        <v>2</v>
      </c>
    </row>
    <row r="17" spans="1:2" ht="17.25" customHeight="1">
      <c r="A17" s="53">
        <v>800</v>
      </c>
      <c r="B17" s="50" t="s">
        <v>43</v>
      </c>
    </row>
    <row r="18" spans="1:3" ht="18.75" customHeight="1">
      <c r="A18" s="54">
        <v>801</v>
      </c>
      <c r="B18" s="51" t="s">
        <v>55</v>
      </c>
      <c r="C18" s="45"/>
    </row>
    <row r="19" spans="1:3" ht="18" customHeight="1">
      <c r="A19" s="54">
        <v>802</v>
      </c>
      <c r="B19" s="51" t="s">
        <v>56</v>
      </c>
      <c r="C19" s="45"/>
    </row>
    <row r="20" spans="1:2" ht="17.25" customHeight="1">
      <c r="A20" s="54">
        <v>803</v>
      </c>
      <c r="B20" s="51" t="s">
        <v>57</v>
      </c>
    </row>
    <row r="21" spans="1:2" ht="16.5" customHeight="1">
      <c r="A21" s="54">
        <v>804</v>
      </c>
      <c r="B21" s="51" t="s">
        <v>58</v>
      </c>
    </row>
    <row r="22" spans="1:2" ht="17.25" customHeight="1">
      <c r="A22" s="54">
        <v>805</v>
      </c>
      <c r="B22" s="51" t="s">
        <v>59</v>
      </c>
    </row>
    <row r="23" spans="1:2" ht="33" customHeight="1">
      <c r="A23" s="54">
        <v>806</v>
      </c>
      <c r="B23" s="51" t="s">
        <v>60</v>
      </c>
    </row>
    <row r="24" spans="1:2" ht="17.25" customHeight="1">
      <c r="A24" s="54">
        <v>807</v>
      </c>
      <c r="B24" s="51" t="s">
        <v>61</v>
      </c>
    </row>
    <row r="25" spans="1:2" ht="17.25" customHeight="1">
      <c r="A25" s="54">
        <v>808</v>
      </c>
      <c r="B25" s="51" t="s">
        <v>62</v>
      </c>
    </row>
    <row r="26" spans="1:2" ht="17.25" customHeight="1">
      <c r="A26" s="54">
        <v>809</v>
      </c>
      <c r="B26" s="51" t="s">
        <v>68</v>
      </c>
    </row>
    <row r="27" spans="1:2" ht="17.25" customHeight="1">
      <c r="A27" s="54">
        <v>811</v>
      </c>
      <c r="B27" s="51" t="s">
        <v>83</v>
      </c>
    </row>
    <row r="28" spans="1:2" ht="17.25" customHeight="1">
      <c r="A28" s="54">
        <v>812</v>
      </c>
      <c r="B28" s="51" t="s">
        <v>69</v>
      </c>
    </row>
    <row r="29" spans="1:2" ht="17.25" customHeight="1">
      <c r="A29" s="54">
        <v>813</v>
      </c>
      <c r="B29" s="51" t="s">
        <v>63</v>
      </c>
    </row>
    <row r="30" spans="1:2" ht="16.5" customHeight="1">
      <c r="A30" s="54">
        <v>815</v>
      </c>
      <c r="B30" s="51" t="s">
        <v>64</v>
      </c>
    </row>
    <row r="31" spans="1:2" ht="18" customHeight="1">
      <c r="A31" s="54">
        <v>816</v>
      </c>
      <c r="B31" s="51" t="s">
        <v>71</v>
      </c>
    </row>
    <row r="32" spans="1:2" ht="18" customHeight="1">
      <c r="A32" s="54">
        <v>817</v>
      </c>
      <c r="B32" s="51" t="s">
        <v>65</v>
      </c>
    </row>
    <row r="33" spans="1:2" ht="18" customHeight="1">
      <c r="A33" s="54">
        <v>818</v>
      </c>
      <c r="B33" s="51" t="s">
        <v>66</v>
      </c>
    </row>
    <row r="34" spans="1:2" ht="18" customHeight="1">
      <c r="A34" s="54">
        <v>819</v>
      </c>
      <c r="B34" s="51" t="s">
        <v>67</v>
      </c>
    </row>
    <row r="35" spans="1:3" ht="18" customHeight="1">
      <c r="A35" s="55">
        <v>820</v>
      </c>
      <c r="B35" s="52" t="s">
        <v>70</v>
      </c>
      <c r="C35" s="63" t="s">
        <v>84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2" customHeight="1"/>
    <row r="70" ht="15" customHeight="1"/>
    <row r="71" ht="72" customHeight="1"/>
  </sheetData>
  <sheetProtection/>
  <mergeCells count="1">
    <mergeCell ref="A13:B13"/>
  </mergeCells>
  <printOptions/>
  <pageMargins left="0.7480314960629921" right="0.7480314960629921" top="0.5905511811023623" bottom="0.3937007874015748" header="0.31496062992125984" footer="0.43307086614173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45.625" style="0" customWidth="1"/>
    <col min="2" max="2" width="10.75390625" style="0" customWidth="1"/>
    <col min="3" max="3" width="11.00390625" style="0" customWidth="1"/>
    <col min="4" max="4" width="11.625" style="0" customWidth="1"/>
  </cols>
  <sheetData>
    <row r="1" spans="1:4" ht="27.75" customHeight="1">
      <c r="A1" s="66" t="s">
        <v>54</v>
      </c>
      <c r="B1" s="66"/>
      <c r="C1" s="66"/>
      <c r="D1" s="66"/>
    </row>
    <row r="5" spans="1:4" ht="12.75" customHeight="1">
      <c r="A5" s="65"/>
      <c r="B5" s="67" t="s">
        <v>49</v>
      </c>
      <c r="C5" s="69" t="s">
        <v>50</v>
      </c>
      <c r="D5" s="69" t="s">
        <v>51</v>
      </c>
    </row>
    <row r="6" spans="1:4" ht="28.5" customHeight="1">
      <c r="A6" s="65"/>
      <c r="B6" s="68"/>
      <c r="C6" s="69"/>
      <c r="D6" s="69"/>
    </row>
    <row r="7" spans="1:4" ht="27.75" customHeight="1">
      <c r="A7" s="38" t="s">
        <v>44</v>
      </c>
      <c r="B7" s="39"/>
      <c r="C7" s="39"/>
      <c r="D7" s="39"/>
    </row>
    <row r="8" spans="1:4" ht="15" customHeight="1">
      <c r="A8" s="40" t="s">
        <v>53</v>
      </c>
      <c r="B8" s="41">
        <v>29147</v>
      </c>
      <c r="C8" s="41">
        <v>436</v>
      </c>
      <c r="D8" s="41">
        <f>B8-C8</f>
        <v>28711</v>
      </c>
    </row>
    <row r="9" spans="1:4" ht="15" customHeight="1">
      <c r="A9" s="40" t="s">
        <v>45</v>
      </c>
      <c r="B9" s="41">
        <v>30000</v>
      </c>
      <c r="C9" s="41">
        <v>10000</v>
      </c>
      <c r="D9" s="41">
        <f>B9-C9</f>
        <v>20000</v>
      </c>
    </row>
    <row r="10" spans="1:4" ht="14.25" customHeight="1">
      <c r="A10" s="40" t="s">
        <v>46</v>
      </c>
      <c r="B10" s="41">
        <v>71000</v>
      </c>
      <c r="C10" s="41">
        <v>27000</v>
      </c>
      <c r="D10" s="41">
        <f>B10-C10</f>
        <v>44000</v>
      </c>
    </row>
    <row r="11" spans="1:4" ht="14.25" customHeight="1">
      <c r="A11" s="40" t="s">
        <v>47</v>
      </c>
      <c r="B11" s="41">
        <v>5420</v>
      </c>
      <c r="C11" s="41">
        <v>1000</v>
      </c>
      <c r="D11" s="41">
        <f>B11-C11</f>
        <v>4420</v>
      </c>
    </row>
    <row r="12" spans="1:4" ht="14.25" customHeight="1">
      <c r="A12" s="40" t="s">
        <v>48</v>
      </c>
      <c r="B12" s="41">
        <v>2000</v>
      </c>
      <c r="C12" s="41">
        <v>2000</v>
      </c>
      <c r="D12" s="41">
        <f>B12-C12</f>
        <v>0</v>
      </c>
    </row>
    <row r="13" spans="1:4" ht="12.75">
      <c r="A13" s="42"/>
      <c r="B13" s="43"/>
      <c r="C13" s="43"/>
      <c r="D13" s="43"/>
    </row>
    <row r="14" spans="1:4" ht="12.75">
      <c r="A14" s="36" t="s">
        <v>52</v>
      </c>
      <c r="B14" s="37">
        <v>254342</v>
      </c>
      <c r="C14" s="37">
        <f>C8+C9+C10+C11+C12</f>
        <v>40436</v>
      </c>
      <c r="D14" s="37">
        <f>B14-C14</f>
        <v>213906</v>
      </c>
    </row>
    <row r="15" ht="12.75">
      <c r="A15" s="35"/>
    </row>
    <row r="16" ht="12.75">
      <c r="A16" s="35"/>
    </row>
    <row r="17" ht="12.75">
      <c r="A17" s="35"/>
    </row>
    <row r="18" ht="12.75">
      <c r="A18" s="35"/>
    </row>
    <row r="19" ht="12.75">
      <c r="A19" s="35"/>
    </row>
    <row r="20" ht="12.75">
      <c r="A20" s="35"/>
    </row>
    <row r="21" ht="12.75">
      <c r="A21" s="35"/>
    </row>
    <row r="22" ht="12.75">
      <c r="A22" s="35"/>
    </row>
    <row r="23" ht="12.75">
      <c r="A23" s="35"/>
    </row>
    <row r="24" ht="12.75">
      <c r="A24" s="35"/>
    </row>
    <row r="25" ht="12.75">
      <c r="A25" s="35"/>
    </row>
    <row r="26" ht="12.75">
      <c r="A26" s="35"/>
    </row>
    <row r="27" ht="12.75">
      <c r="A27" s="35"/>
    </row>
    <row r="28" ht="12.75">
      <c r="A28" s="35"/>
    </row>
    <row r="29" ht="12.75">
      <c r="A29" s="35"/>
    </row>
    <row r="30" ht="12.75">
      <c r="A30" s="35"/>
    </row>
  </sheetData>
  <sheetProtection/>
  <mergeCells count="5">
    <mergeCell ref="A5:A6"/>
    <mergeCell ref="A1:D1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4.375" style="2" customWidth="1"/>
    <col min="2" max="2" width="5.625" style="7" hidden="1" customWidth="1"/>
    <col min="3" max="4" width="3.875" style="1" hidden="1" customWidth="1"/>
    <col min="5" max="5" width="9.875" style="0" hidden="1" customWidth="1"/>
    <col min="6" max="6" width="4.125" style="1" hidden="1" customWidth="1"/>
    <col min="7" max="7" width="12.25390625" style="5" customWidth="1"/>
    <col min="8" max="8" width="11.25390625" style="5" customWidth="1"/>
    <col min="9" max="9" width="11.00390625" style="5" customWidth="1"/>
    <col min="10" max="10" width="10.625" style="5" customWidth="1"/>
    <col min="11" max="11" width="9.875" style="5" customWidth="1"/>
  </cols>
  <sheetData>
    <row r="1" spans="1:11" ht="15.75">
      <c r="A1" s="64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5.75" customHeight="1">
      <c r="A2" s="64" t="s">
        <v>39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ht="15.75" customHeight="1">
      <c r="A3" s="64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79"/>
    </row>
    <row r="4" spans="1:6" ht="15" customHeight="1">
      <c r="A4" s="3"/>
      <c r="B4" s="8"/>
      <c r="C4" s="4"/>
      <c r="D4" s="4"/>
      <c r="E4" s="4"/>
      <c r="F4" s="4"/>
    </row>
    <row r="5" spans="1:11" ht="16.5" customHeight="1">
      <c r="A5" s="76" t="s">
        <v>1</v>
      </c>
      <c r="B5" s="72" t="s">
        <v>14</v>
      </c>
      <c r="C5" s="70" t="s">
        <v>3</v>
      </c>
      <c r="D5" s="70" t="s">
        <v>8</v>
      </c>
      <c r="E5" s="72" t="s">
        <v>10</v>
      </c>
      <c r="F5" s="74" t="s">
        <v>0</v>
      </c>
      <c r="G5" s="84" t="s">
        <v>34</v>
      </c>
      <c r="H5" s="81" t="s">
        <v>35</v>
      </c>
      <c r="I5" s="82"/>
      <c r="J5" s="82"/>
      <c r="K5" s="83"/>
    </row>
    <row r="6" spans="1:11" ht="51.75" customHeight="1">
      <c r="A6" s="77"/>
      <c r="B6" s="73"/>
      <c r="C6" s="71"/>
      <c r="D6" s="71"/>
      <c r="E6" s="73"/>
      <c r="F6" s="75"/>
      <c r="G6" s="85"/>
      <c r="H6" s="30" t="s">
        <v>42</v>
      </c>
      <c r="I6" s="30" t="s">
        <v>36</v>
      </c>
      <c r="J6" s="30" t="s">
        <v>37</v>
      </c>
      <c r="K6" s="30" t="s">
        <v>40</v>
      </c>
    </row>
    <row r="7" spans="1:11" ht="11.25" customHeight="1">
      <c r="A7" s="25">
        <v>1</v>
      </c>
      <c r="B7" s="12">
        <v>2</v>
      </c>
      <c r="C7" s="13" t="s">
        <v>4</v>
      </c>
      <c r="D7" s="13" t="s">
        <v>5</v>
      </c>
      <c r="E7" s="12">
        <v>5</v>
      </c>
      <c r="F7" s="14" t="s">
        <v>9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1" ht="16.5" customHeight="1">
      <c r="A8" s="31" t="s">
        <v>6</v>
      </c>
      <c r="B8" s="15">
        <v>800</v>
      </c>
      <c r="C8" s="19"/>
      <c r="D8" s="19"/>
      <c r="E8" s="15"/>
      <c r="F8" s="20"/>
      <c r="G8" s="10">
        <v>380028</v>
      </c>
      <c r="H8" s="11">
        <v>43567</v>
      </c>
      <c r="I8" s="11">
        <f>260199-H8</f>
        <v>216632</v>
      </c>
      <c r="J8" s="11">
        <v>12091</v>
      </c>
      <c r="K8" s="11">
        <v>21280</v>
      </c>
    </row>
    <row r="9" spans="1:11" ht="24.75" customHeight="1">
      <c r="A9" s="32" t="s">
        <v>21</v>
      </c>
      <c r="B9" s="15">
        <v>801</v>
      </c>
      <c r="C9" s="16"/>
      <c r="D9" s="16"/>
      <c r="E9" s="17"/>
      <c r="F9" s="18"/>
      <c r="G9" s="10">
        <v>20768</v>
      </c>
      <c r="H9" s="11"/>
      <c r="I9" s="11"/>
      <c r="J9" s="11"/>
      <c r="K9" s="11">
        <v>400</v>
      </c>
    </row>
    <row r="10" spans="1:11" ht="27" customHeight="1">
      <c r="A10" s="32" t="s">
        <v>22</v>
      </c>
      <c r="B10" s="15">
        <v>802</v>
      </c>
      <c r="C10" s="16"/>
      <c r="D10" s="16"/>
      <c r="E10" s="17"/>
      <c r="F10" s="18"/>
      <c r="G10" s="10">
        <v>10175</v>
      </c>
      <c r="H10" s="11"/>
      <c r="I10" s="11"/>
      <c r="J10" s="11"/>
      <c r="K10" s="11">
        <v>400</v>
      </c>
    </row>
    <row r="11" spans="1:11" ht="27" customHeight="1">
      <c r="A11" s="32" t="s">
        <v>23</v>
      </c>
      <c r="B11" s="15">
        <v>803</v>
      </c>
      <c r="C11" s="16"/>
      <c r="D11" s="16"/>
      <c r="E11" s="17"/>
      <c r="F11" s="18"/>
      <c r="G11" s="10">
        <v>17908</v>
      </c>
      <c r="H11" s="11"/>
      <c r="I11" s="11"/>
      <c r="J11" s="11"/>
      <c r="K11" s="11">
        <v>700</v>
      </c>
    </row>
    <row r="12" spans="1:11" ht="28.5" customHeight="1">
      <c r="A12" s="32" t="s">
        <v>24</v>
      </c>
      <c r="B12" s="15">
        <v>804</v>
      </c>
      <c r="C12" s="16"/>
      <c r="D12" s="16"/>
      <c r="E12" s="17"/>
      <c r="F12" s="18"/>
      <c r="G12" s="10">
        <v>7589</v>
      </c>
      <c r="H12" s="11"/>
      <c r="I12" s="11"/>
      <c r="J12" s="11"/>
      <c r="K12" s="11">
        <v>100</v>
      </c>
    </row>
    <row r="13" spans="1:11" ht="27.75" customHeight="1">
      <c r="A13" s="32" t="s">
        <v>25</v>
      </c>
      <c r="B13" s="15">
        <v>805</v>
      </c>
      <c r="C13" s="16"/>
      <c r="D13" s="16"/>
      <c r="E13" s="17"/>
      <c r="F13" s="18"/>
      <c r="G13" s="10">
        <v>32615</v>
      </c>
      <c r="H13" s="11"/>
      <c r="I13" s="11"/>
      <c r="J13" s="11"/>
      <c r="K13" s="11">
        <v>200</v>
      </c>
    </row>
    <row r="14" spans="1:11" ht="39" customHeight="1">
      <c r="A14" s="32" t="s">
        <v>26</v>
      </c>
      <c r="B14" s="15">
        <v>806</v>
      </c>
      <c r="C14" s="16"/>
      <c r="D14" s="16"/>
      <c r="E14" s="17"/>
      <c r="F14" s="18"/>
      <c r="G14" s="10">
        <v>16563</v>
      </c>
      <c r="H14" s="11"/>
      <c r="I14" s="11"/>
      <c r="J14" s="11"/>
      <c r="K14" s="11">
        <v>100</v>
      </c>
    </row>
    <row r="15" spans="1:11" ht="27.75" customHeight="1">
      <c r="A15" s="32" t="s">
        <v>27</v>
      </c>
      <c r="B15" s="15">
        <v>807</v>
      </c>
      <c r="C15" s="16"/>
      <c r="D15" s="16"/>
      <c r="E15" s="17"/>
      <c r="F15" s="18"/>
      <c r="G15" s="10">
        <v>15815</v>
      </c>
      <c r="H15" s="11"/>
      <c r="I15" s="11"/>
      <c r="J15" s="11"/>
      <c r="K15" s="11">
        <v>100</v>
      </c>
    </row>
    <row r="16" spans="1:11" ht="27.75" customHeight="1">
      <c r="A16" s="32" t="s">
        <v>28</v>
      </c>
      <c r="B16" s="15">
        <v>808</v>
      </c>
      <c r="C16" s="16"/>
      <c r="D16" s="16"/>
      <c r="E16" s="17"/>
      <c r="F16" s="18"/>
      <c r="G16" s="10">
        <v>4445</v>
      </c>
      <c r="H16" s="11"/>
      <c r="I16" s="11"/>
      <c r="J16" s="11"/>
      <c r="K16" s="11">
        <v>900</v>
      </c>
    </row>
    <row r="17" spans="1:11" ht="27" customHeight="1">
      <c r="A17" s="32" t="s">
        <v>18</v>
      </c>
      <c r="B17" s="19" t="s">
        <v>30</v>
      </c>
      <c r="C17" s="16"/>
      <c r="D17" s="16"/>
      <c r="E17" s="17"/>
      <c r="F17" s="18"/>
      <c r="G17" s="10">
        <v>254342</v>
      </c>
      <c r="H17" s="11"/>
      <c r="I17" s="11">
        <v>27743</v>
      </c>
      <c r="J17" s="11"/>
      <c r="K17" s="11">
        <v>2000</v>
      </c>
    </row>
    <row r="18" spans="1:11" ht="27" customHeight="1">
      <c r="A18" s="32" t="s">
        <v>13</v>
      </c>
      <c r="B18" s="15">
        <v>810</v>
      </c>
      <c r="C18" s="16"/>
      <c r="D18" s="16"/>
      <c r="E18" s="17"/>
      <c r="F18" s="18"/>
      <c r="G18" s="10">
        <v>301286</v>
      </c>
      <c r="H18" s="11">
        <v>30780</v>
      </c>
      <c r="I18" s="11"/>
      <c r="J18" s="11">
        <v>820</v>
      </c>
      <c r="K18" s="11">
        <v>6580</v>
      </c>
    </row>
    <row r="19" spans="1:11" ht="27" customHeight="1">
      <c r="A19" s="32" t="s">
        <v>12</v>
      </c>
      <c r="B19" s="29">
        <v>811</v>
      </c>
      <c r="C19" s="28"/>
      <c r="D19" s="28"/>
      <c r="E19" s="27"/>
      <c r="F19" s="26"/>
      <c r="G19" s="10">
        <v>1800029</v>
      </c>
      <c r="H19" s="11"/>
      <c r="I19" s="11"/>
      <c r="J19" s="11"/>
      <c r="K19" s="11"/>
    </row>
    <row r="20" spans="1:11" ht="28.5" customHeight="1">
      <c r="A20" s="32" t="s">
        <v>7</v>
      </c>
      <c r="B20" s="15">
        <v>812</v>
      </c>
      <c r="C20" s="19"/>
      <c r="D20" s="19"/>
      <c r="E20" s="15"/>
      <c r="F20" s="20"/>
      <c r="G20" s="10">
        <v>33981</v>
      </c>
      <c r="H20" s="11"/>
      <c r="I20" s="11">
        <v>15890</v>
      </c>
      <c r="J20" s="11">
        <v>267</v>
      </c>
      <c r="K20" s="11">
        <v>950</v>
      </c>
    </row>
    <row r="21" spans="1:11" ht="27" customHeight="1">
      <c r="A21" s="32" t="s">
        <v>19</v>
      </c>
      <c r="B21" s="15">
        <v>813</v>
      </c>
      <c r="C21" s="19"/>
      <c r="D21" s="19"/>
      <c r="E21" s="15"/>
      <c r="F21" s="20"/>
      <c r="G21" s="10">
        <v>38679</v>
      </c>
      <c r="H21" s="11"/>
      <c r="I21" s="11">
        <v>23669</v>
      </c>
      <c r="J21" s="11"/>
      <c r="K21" s="11"/>
    </row>
    <row r="22" spans="1:11" ht="16.5" customHeight="1">
      <c r="A22" s="32" t="s">
        <v>11</v>
      </c>
      <c r="B22" s="15">
        <v>814</v>
      </c>
      <c r="C22" s="16"/>
      <c r="D22" s="16"/>
      <c r="E22" s="17"/>
      <c r="F22" s="18"/>
      <c r="G22" s="10">
        <v>130475</v>
      </c>
      <c r="H22" s="11">
        <v>113576</v>
      </c>
      <c r="I22" s="11"/>
      <c r="J22" s="11">
        <v>3000</v>
      </c>
      <c r="K22" s="11">
        <v>2220</v>
      </c>
    </row>
    <row r="23" spans="1:11" ht="16.5" customHeight="1">
      <c r="A23" s="32" t="s">
        <v>15</v>
      </c>
      <c r="B23" s="19" t="s">
        <v>31</v>
      </c>
      <c r="C23" s="19"/>
      <c r="D23" s="19"/>
      <c r="E23" s="15"/>
      <c r="F23" s="20"/>
      <c r="G23" s="10">
        <v>1363233</v>
      </c>
      <c r="H23" s="11">
        <f>965181-I23-J23</f>
        <v>666967</v>
      </c>
      <c r="I23" s="11">
        <v>21126</v>
      </c>
      <c r="J23" s="11">
        <v>277088</v>
      </c>
      <c r="K23" s="11">
        <v>128631</v>
      </c>
    </row>
    <row r="24" spans="1:11" ht="27.75" customHeight="1">
      <c r="A24" s="32" t="s">
        <v>16</v>
      </c>
      <c r="B24" s="19" t="s">
        <v>32</v>
      </c>
      <c r="C24" s="16"/>
      <c r="D24" s="16"/>
      <c r="E24" s="17"/>
      <c r="F24" s="18"/>
      <c r="G24" s="10">
        <v>1141601</v>
      </c>
      <c r="H24" s="11">
        <v>322365</v>
      </c>
      <c r="I24" s="11">
        <v>40251</v>
      </c>
      <c r="J24" s="11">
        <v>156551</v>
      </c>
      <c r="K24" s="11">
        <v>116090</v>
      </c>
    </row>
    <row r="25" spans="1:11" ht="26.25" customHeight="1">
      <c r="A25" s="33" t="s">
        <v>17</v>
      </c>
      <c r="B25" s="19" t="s">
        <v>33</v>
      </c>
      <c r="C25" s="19"/>
      <c r="D25" s="19"/>
      <c r="E25" s="15"/>
      <c r="F25" s="20"/>
      <c r="G25" s="10">
        <v>240503</v>
      </c>
      <c r="H25" s="11">
        <f>170662-I25-J25</f>
        <v>139989</v>
      </c>
      <c r="I25" s="11">
        <v>5450</v>
      </c>
      <c r="J25" s="11">
        <v>25223</v>
      </c>
      <c r="K25" s="11">
        <v>12092</v>
      </c>
    </row>
    <row r="26" spans="1:11" ht="24.75" customHeight="1">
      <c r="A26" s="33" t="s">
        <v>20</v>
      </c>
      <c r="B26" s="17">
        <v>818</v>
      </c>
      <c r="C26" s="16"/>
      <c r="D26" s="16"/>
      <c r="E26" s="17"/>
      <c r="F26" s="18"/>
      <c r="G26" s="10">
        <v>150409</v>
      </c>
      <c r="H26" s="11">
        <f>99256-I26-J26</f>
        <v>82162</v>
      </c>
      <c r="I26" s="11">
        <v>4089</v>
      </c>
      <c r="J26" s="11">
        <v>13005</v>
      </c>
      <c r="K26" s="11">
        <v>2546</v>
      </c>
    </row>
    <row r="27" spans="1:11" ht="27" customHeight="1">
      <c r="A27" s="33" t="s">
        <v>29</v>
      </c>
      <c r="B27" s="15">
        <v>819</v>
      </c>
      <c r="C27" s="19"/>
      <c r="D27" s="19"/>
      <c r="E27" s="15"/>
      <c r="F27" s="20"/>
      <c r="G27" s="10">
        <v>14000</v>
      </c>
      <c r="H27" s="11"/>
      <c r="I27" s="11">
        <v>3400</v>
      </c>
      <c r="J27" s="11"/>
      <c r="K27" s="11"/>
    </row>
    <row r="28" spans="1:11" ht="15.75" customHeight="1">
      <c r="A28" s="21" t="s">
        <v>2</v>
      </c>
      <c r="B28" s="22"/>
      <c r="C28" s="13"/>
      <c r="D28" s="13"/>
      <c r="E28" s="23"/>
      <c r="F28" s="24"/>
      <c r="G28" s="9">
        <f>G8+G9+G10+G11+G12+G13+G14+G15+G16+G17+G18+G19+G20+G21+G22+G23+G24+G25+G26+G27</f>
        <v>5974444</v>
      </c>
      <c r="H28" s="9">
        <f>H8+H9+H10+H11+H12+H13+H14+H15+H16+H17+H18+H19+H20+H21+H22+H23+H24+H25+H26+H27</f>
        <v>1399406</v>
      </c>
      <c r="I28" s="9">
        <f>I8+I9+I10+I11+I12+I13+I14+I15+I16+I17+I18+I19+I20+I21+I22+I23+I24+I25+I26+I27</f>
        <v>358250</v>
      </c>
      <c r="J28" s="9">
        <f>J8+J9+J10+J11+J12+J13+J14+J15+J16+J17+J18+J19+J20+J21+J22+J23+J24+J25+J26+J27</f>
        <v>488045</v>
      </c>
      <c r="K28" s="9">
        <f>K8+K9+K10+K11+K12+K13+K14+K15+K16+K17+K18+K19+K20+K21+K22+K23+K24+K25+K26+K27</f>
        <v>295289</v>
      </c>
    </row>
    <row r="29" ht="18" customHeight="1">
      <c r="M29" s="34">
        <f>H28+I28</f>
        <v>1757656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2" customHeight="1"/>
    <row r="65" ht="15" customHeight="1"/>
    <row r="66" ht="72" customHeight="1"/>
  </sheetData>
  <sheetProtection/>
  <mergeCells count="11">
    <mergeCell ref="A1:K1"/>
    <mergeCell ref="A2:K2"/>
    <mergeCell ref="A3:K3"/>
    <mergeCell ref="H5:K5"/>
    <mergeCell ref="G5:G6"/>
    <mergeCell ref="C5:C6"/>
    <mergeCell ref="D5:D6"/>
    <mergeCell ref="E5:E6"/>
    <mergeCell ref="F5:F6"/>
    <mergeCell ref="A5:A6"/>
    <mergeCell ref="B5:B6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2015-01-19T11:30:32Z</cp:lastPrinted>
  <dcterms:created xsi:type="dcterms:W3CDTF">2002-11-27T07:56:57Z</dcterms:created>
  <dcterms:modified xsi:type="dcterms:W3CDTF">2015-01-19T11:30:36Z</dcterms:modified>
  <cp:category/>
  <cp:version/>
  <cp:contentType/>
  <cp:contentStatus/>
</cp:coreProperties>
</file>